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cona\Боулинг\Tурниры КZ\2025\"/>
    </mc:Choice>
  </mc:AlternateContent>
  <bookViews>
    <workbookView xWindow="0" yWindow="0" windowWidth="20490" windowHeight="8955"/>
  </bookViews>
  <sheets>
    <sheet name="results" sheetId="1" r:id="rId1"/>
    <sheet name="Qual all" sheetId="2" r:id="rId2"/>
    <sheet name="qual F" sheetId="3" r:id="rId3"/>
    <sheet name="Doubles" sheetId="4" r:id="rId4"/>
    <sheet name="Final" sheetId="5" r:id="rId5"/>
    <sheet name="230+" sheetId="6" r:id="rId6"/>
    <sheet name="Desperado" sheetId="7" r:id="rId7"/>
  </sheets>
  <calcPr calcId="162913"/>
  <extLst>
    <ext uri="GoogleSheetsCustomDataVersion2">
      <go:sheetsCustomData xmlns:go="http://customooxmlschemas.google.com/" r:id="rId11" roundtripDataChecksum="y/NgzbL9iNAgxqUPwWRvMxr5sDXL57IK//9QclX/WSc="/>
    </ext>
  </extLst>
</workbook>
</file>

<file path=xl/calcChain.xml><?xml version="1.0" encoding="utf-8"?>
<calcChain xmlns="http://schemas.openxmlformats.org/spreadsheetml/2006/main">
  <c r="D67" i="7" l="1"/>
  <c r="C65" i="7"/>
  <c r="E65" i="7" s="1"/>
  <c r="B65" i="7"/>
  <c r="E64" i="7"/>
  <c r="C64" i="7"/>
  <c r="B64" i="7"/>
  <c r="E63" i="7"/>
  <c r="C63" i="7"/>
  <c r="B63" i="7"/>
  <c r="C62" i="7"/>
  <c r="E62" i="7" s="1"/>
  <c r="B62" i="7"/>
  <c r="C61" i="7"/>
  <c r="E61" i="7" s="1"/>
  <c r="B61" i="7"/>
  <c r="E60" i="7"/>
  <c r="C60" i="7"/>
  <c r="B60" i="7"/>
  <c r="E59" i="7"/>
  <c r="C59" i="7"/>
  <c r="B59" i="7"/>
  <c r="C58" i="7"/>
  <c r="E58" i="7" s="1"/>
  <c r="B58" i="7"/>
  <c r="C57" i="7"/>
  <c r="E57" i="7" s="1"/>
  <c r="B57" i="7"/>
  <c r="E56" i="7"/>
  <c r="C56" i="7"/>
  <c r="B56" i="7"/>
  <c r="E55" i="7"/>
  <c r="C55" i="7"/>
  <c r="B55" i="7"/>
  <c r="C54" i="7"/>
  <c r="E54" i="7" s="1"/>
  <c r="B54" i="7"/>
  <c r="C53" i="7"/>
  <c r="E53" i="7" s="1"/>
  <c r="B53" i="7"/>
  <c r="E52" i="7"/>
  <c r="C52" i="7"/>
  <c r="B52" i="7"/>
  <c r="E51" i="7"/>
  <c r="C51" i="7"/>
  <c r="B51" i="7"/>
  <c r="C50" i="7"/>
  <c r="E50" i="7" s="1"/>
  <c r="B50" i="7"/>
  <c r="C49" i="7"/>
  <c r="E49" i="7" s="1"/>
  <c r="B49" i="7"/>
  <c r="E48" i="7"/>
  <c r="C48" i="7"/>
  <c r="B48" i="7"/>
  <c r="E47" i="7"/>
  <c r="C47" i="7"/>
  <c r="B47" i="7"/>
  <c r="C46" i="7"/>
  <c r="E46" i="7" s="1"/>
  <c r="B46" i="7"/>
  <c r="C45" i="7"/>
  <c r="E45" i="7" s="1"/>
  <c r="B45" i="7"/>
  <c r="E44" i="7"/>
  <c r="C44" i="7"/>
  <c r="B44" i="7"/>
  <c r="E43" i="7"/>
  <c r="C43" i="7"/>
  <c r="B43" i="7"/>
  <c r="C42" i="7"/>
  <c r="E42" i="7" s="1"/>
  <c r="B42" i="7"/>
  <c r="C41" i="7"/>
  <c r="E41" i="7" s="1"/>
  <c r="B41" i="7"/>
  <c r="E40" i="7"/>
  <c r="C40" i="7"/>
  <c r="B40" i="7"/>
  <c r="E39" i="7"/>
  <c r="C39" i="7"/>
  <c r="B39" i="7"/>
  <c r="C38" i="7"/>
  <c r="E38" i="7" s="1"/>
  <c r="B38" i="7"/>
  <c r="C37" i="7"/>
  <c r="E37" i="7" s="1"/>
  <c r="B37" i="7"/>
  <c r="E36" i="7"/>
  <c r="C36" i="7"/>
  <c r="B36" i="7"/>
  <c r="E35" i="7"/>
  <c r="C35" i="7"/>
  <c r="B35" i="7"/>
  <c r="C34" i="7"/>
  <c r="E34" i="7" s="1"/>
  <c r="B34" i="7"/>
  <c r="C33" i="7"/>
  <c r="E33" i="7" s="1"/>
  <c r="B33" i="7"/>
  <c r="E32" i="7"/>
  <c r="C32" i="7"/>
  <c r="B32" i="7"/>
  <c r="E31" i="7"/>
  <c r="C31" i="7"/>
  <c r="B31" i="7"/>
  <c r="C30" i="7"/>
  <c r="E30" i="7" s="1"/>
  <c r="B30" i="7"/>
  <c r="C29" i="7"/>
  <c r="E29" i="7" s="1"/>
  <c r="B29" i="7"/>
  <c r="E28" i="7"/>
  <c r="C28" i="7"/>
  <c r="B28" i="7"/>
  <c r="E27" i="7"/>
  <c r="C27" i="7"/>
  <c r="B27" i="7"/>
  <c r="C26" i="7"/>
  <c r="E26" i="7" s="1"/>
  <c r="B26" i="7"/>
  <c r="C25" i="7"/>
  <c r="E25" i="7" s="1"/>
  <c r="B25" i="7"/>
  <c r="E24" i="7"/>
  <c r="C24" i="7"/>
  <c r="B24" i="7"/>
  <c r="E23" i="7"/>
  <c r="C23" i="7"/>
  <c r="B23" i="7"/>
  <c r="C22" i="7"/>
  <c r="E22" i="7" s="1"/>
  <c r="B22" i="7"/>
  <c r="E21" i="7"/>
  <c r="C21" i="7"/>
  <c r="B21" i="7"/>
  <c r="E20" i="7"/>
  <c r="C20" i="7"/>
  <c r="B20" i="7"/>
  <c r="E19" i="7"/>
  <c r="C19" i="7"/>
  <c r="B19" i="7"/>
  <c r="C18" i="7"/>
  <c r="E18" i="7" s="1"/>
  <c r="B18" i="7"/>
  <c r="C17" i="7"/>
  <c r="E17" i="7" s="1"/>
  <c r="B17" i="7"/>
  <c r="E16" i="7"/>
  <c r="C16" i="7"/>
  <c r="B16" i="7"/>
  <c r="E15" i="7"/>
  <c r="C15" i="7"/>
  <c r="B15" i="7"/>
  <c r="C14" i="7"/>
  <c r="E14" i="7" s="1"/>
  <c r="B14" i="7"/>
  <c r="C13" i="7"/>
  <c r="E13" i="7" s="1"/>
  <c r="B13" i="7"/>
  <c r="E12" i="7"/>
  <c r="C12" i="7"/>
  <c r="B12" i="7"/>
  <c r="E11" i="7"/>
  <c r="C11" i="7"/>
  <c r="C10" i="7"/>
  <c r="E10" i="7" s="1"/>
  <c r="E9" i="7"/>
  <c r="C9" i="7"/>
  <c r="C8" i="7"/>
  <c r="E8" i="7" s="1"/>
  <c r="E7" i="7"/>
  <c r="C7" i="7"/>
  <c r="C6" i="7"/>
  <c r="E6" i="7" s="1"/>
  <c r="E5" i="7"/>
  <c r="E4" i="7"/>
  <c r="C4" i="7"/>
  <c r="A1" i="7"/>
  <c r="A1" i="6"/>
  <c r="F58" i="5"/>
  <c r="F57" i="5"/>
  <c r="F56" i="5"/>
  <c r="F55" i="5"/>
  <c r="E52" i="5"/>
  <c r="E51" i="5"/>
  <c r="E50" i="5"/>
  <c r="E49" i="5"/>
  <c r="E46" i="5"/>
  <c r="E45" i="5"/>
  <c r="E44" i="5"/>
  <c r="E43" i="5"/>
  <c r="E40" i="5"/>
  <c r="E39" i="5"/>
  <c r="E38" i="5"/>
  <c r="E37" i="5"/>
  <c r="E34" i="5"/>
  <c r="E33" i="5"/>
  <c r="E32" i="5"/>
  <c r="E31" i="5"/>
  <c r="E28" i="5"/>
  <c r="E27" i="5"/>
  <c r="E26" i="5"/>
  <c r="E25" i="5"/>
  <c r="E22" i="5"/>
  <c r="E21" i="5"/>
  <c r="E20" i="5"/>
  <c r="E19" i="5"/>
  <c r="H15" i="5"/>
  <c r="C15" i="5"/>
  <c r="I15" i="5" s="1"/>
  <c r="B15" i="5"/>
  <c r="H14" i="5"/>
  <c r="C14" i="5"/>
  <c r="I14" i="5" s="1"/>
  <c r="B14" i="5"/>
  <c r="H13" i="5"/>
  <c r="C13" i="5"/>
  <c r="I13" i="5" s="1"/>
  <c r="B13" i="5"/>
  <c r="H12" i="5"/>
  <c r="C12" i="5"/>
  <c r="I12" i="5" s="1"/>
  <c r="B12" i="5"/>
  <c r="H11" i="5"/>
  <c r="C11" i="5"/>
  <c r="I11" i="5" s="1"/>
  <c r="B11" i="5"/>
  <c r="H10" i="5"/>
  <c r="C10" i="5"/>
  <c r="I10" i="5" s="1"/>
  <c r="B10" i="5"/>
  <c r="H9" i="5"/>
  <c r="C9" i="5"/>
  <c r="I9" i="5" s="1"/>
  <c r="B9" i="5"/>
  <c r="H8" i="5"/>
  <c r="C8" i="5"/>
  <c r="I8" i="5" s="1"/>
  <c r="B8" i="5"/>
  <c r="H7" i="5"/>
  <c r="C7" i="5"/>
  <c r="I7" i="5" s="1"/>
  <c r="B7" i="5"/>
  <c r="H6" i="5"/>
  <c r="C6" i="5"/>
  <c r="I6" i="5" s="1"/>
  <c r="B6" i="5"/>
  <c r="H5" i="5"/>
  <c r="C5" i="5"/>
  <c r="I5" i="5" s="1"/>
  <c r="B5" i="5"/>
  <c r="H4" i="5"/>
  <c r="C4" i="5"/>
  <c r="I4" i="5" s="1"/>
  <c r="B4" i="5"/>
  <c r="A1" i="5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K7" i="4"/>
  <c r="F7" i="4"/>
  <c r="P6" i="4"/>
  <c r="K6" i="4"/>
  <c r="F6" i="4"/>
  <c r="U5" i="4"/>
  <c r="P5" i="4"/>
  <c r="F5" i="4"/>
  <c r="U4" i="4"/>
  <c r="F4" i="4"/>
  <c r="A1" i="4"/>
  <c r="O60" i="3"/>
  <c r="N60" i="3"/>
  <c r="I60" i="3"/>
  <c r="Q60" i="3" s="1"/>
  <c r="P60" i="3" s="1"/>
  <c r="H60" i="3"/>
  <c r="O59" i="3"/>
  <c r="N59" i="3"/>
  <c r="I59" i="3"/>
  <c r="Q59" i="3" s="1"/>
  <c r="P59" i="3" s="1"/>
  <c r="H59" i="3"/>
  <c r="O58" i="3"/>
  <c r="N58" i="3"/>
  <c r="I58" i="3"/>
  <c r="Q58" i="3" s="1"/>
  <c r="P58" i="3" s="1"/>
  <c r="H58" i="3"/>
  <c r="O57" i="3"/>
  <c r="N57" i="3"/>
  <c r="I57" i="3"/>
  <c r="Q57" i="3" s="1"/>
  <c r="P57" i="3" s="1"/>
  <c r="H57" i="3"/>
  <c r="O56" i="3"/>
  <c r="N56" i="3"/>
  <c r="I56" i="3"/>
  <c r="Q56" i="3" s="1"/>
  <c r="P56" i="3" s="1"/>
  <c r="H56" i="3"/>
  <c r="O55" i="3"/>
  <c r="N55" i="3"/>
  <c r="I55" i="3"/>
  <c r="Q55" i="3" s="1"/>
  <c r="P55" i="3" s="1"/>
  <c r="H55" i="3"/>
  <c r="O54" i="3"/>
  <c r="N54" i="3"/>
  <c r="I54" i="3"/>
  <c r="Q54" i="3" s="1"/>
  <c r="P54" i="3" s="1"/>
  <c r="H54" i="3"/>
  <c r="O53" i="3"/>
  <c r="N53" i="3"/>
  <c r="I53" i="3"/>
  <c r="Q53" i="3" s="1"/>
  <c r="P53" i="3" s="1"/>
  <c r="H53" i="3"/>
  <c r="O52" i="3"/>
  <c r="N52" i="3"/>
  <c r="I52" i="3"/>
  <c r="Q52" i="3" s="1"/>
  <c r="P52" i="3" s="1"/>
  <c r="H52" i="3"/>
  <c r="O51" i="3"/>
  <c r="N51" i="3"/>
  <c r="I51" i="3"/>
  <c r="Q51" i="3" s="1"/>
  <c r="P51" i="3" s="1"/>
  <c r="H51" i="3"/>
  <c r="O50" i="3"/>
  <c r="N50" i="3"/>
  <c r="I50" i="3"/>
  <c r="Q50" i="3" s="1"/>
  <c r="P50" i="3" s="1"/>
  <c r="H50" i="3"/>
  <c r="O49" i="3"/>
  <c r="N49" i="3"/>
  <c r="I49" i="3"/>
  <c r="Q49" i="3" s="1"/>
  <c r="P49" i="3" s="1"/>
  <c r="H49" i="3"/>
  <c r="O48" i="3"/>
  <c r="N48" i="3"/>
  <c r="I48" i="3"/>
  <c r="Q48" i="3" s="1"/>
  <c r="P48" i="3" s="1"/>
  <c r="H48" i="3"/>
  <c r="O47" i="3"/>
  <c r="N47" i="3"/>
  <c r="I47" i="3"/>
  <c r="Q47" i="3" s="1"/>
  <c r="P47" i="3" s="1"/>
  <c r="H47" i="3"/>
  <c r="O46" i="3"/>
  <c r="N46" i="3"/>
  <c r="I46" i="3"/>
  <c r="Q46" i="3" s="1"/>
  <c r="P46" i="3" s="1"/>
  <c r="H46" i="3"/>
  <c r="O45" i="3"/>
  <c r="N45" i="3"/>
  <c r="I45" i="3"/>
  <c r="Q45" i="3" s="1"/>
  <c r="P45" i="3" s="1"/>
  <c r="H45" i="3"/>
  <c r="O44" i="3"/>
  <c r="N44" i="3"/>
  <c r="I44" i="3"/>
  <c r="Q44" i="3" s="1"/>
  <c r="P44" i="3" s="1"/>
  <c r="H44" i="3"/>
  <c r="O43" i="3"/>
  <c r="N43" i="3"/>
  <c r="I43" i="3"/>
  <c r="Q43" i="3" s="1"/>
  <c r="P43" i="3" s="1"/>
  <c r="H43" i="3"/>
  <c r="O42" i="3"/>
  <c r="N42" i="3"/>
  <c r="I42" i="3"/>
  <c r="Q42" i="3" s="1"/>
  <c r="P42" i="3" s="1"/>
  <c r="H42" i="3"/>
  <c r="O41" i="3"/>
  <c r="N41" i="3"/>
  <c r="I41" i="3"/>
  <c r="Q41" i="3" s="1"/>
  <c r="P41" i="3" s="1"/>
  <c r="H41" i="3"/>
  <c r="O40" i="3"/>
  <c r="N40" i="3"/>
  <c r="I40" i="3"/>
  <c r="Q40" i="3" s="1"/>
  <c r="P40" i="3" s="1"/>
  <c r="H40" i="3"/>
  <c r="O39" i="3"/>
  <c r="N39" i="3"/>
  <c r="I39" i="3"/>
  <c r="Q39" i="3" s="1"/>
  <c r="P39" i="3" s="1"/>
  <c r="H39" i="3"/>
  <c r="O38" i="3"/>
  <c r="N38" i="3"/>
  <c r="I38" i="3"/>
  <c r="Q38" i="3" s="1"/>
  <c r="P38" i="3" s="1"/>
  <c r="H38" i="3"/>
  <c r="O37" i="3"/>
  <c r="N37" i="3"/>
  <c r="I37" i="3"/>
  <c r="Q37" i="3" s="1"/>
  <c r="P37" i="3" s="1"/>
  <c r="H37" i="3"/>
  <c r="O36" i="3"/>
  <c r="N36" i="3"/>
  <c r="I36" i="3"/>
  <c r="Q36" i="3" s="1"/>
  <c r="P36" i="3" s="1"/>
  <c r="H36" i="3"/>
  <c r="O35" i="3"/>
  <c r="N35" i="3"/>
  <c r="I35" i="3"/>
  <c r="Q35" i="3" s="1"/>
  <c r="P35" i="3" s="1"/>
  <c r="H35" i="3"/>
  <c r="O34" i="3"/>
  <c r="N34" i="3"/>
  <c r="I34" i="3"/>
  <c r="Q34" i="3" s="1"/>
  <c r="P34" i="3" s="1"/>
  <c r="H34" i="3"/>
  <c r="O33" i="3"/>
  <c r="N33" i="3"/>
  <c r="I33" i="3"/>
  <c r="Q33" i="3" s="1"/>
  <c r="P33" i="3" s="1"/>
  <c r="H33" i="3"/>
  <c r="O32" i="3"/>
  <c r="N32" i="3"/>
  <c r="I32" i="3"/>
  <c r="Q32" i="3" s="1"/>
  <c r="P32" i="3" s="1"/>
  <c r="H32" i="3"/>
  <c r="O31" i="3"/>
  <c r="N31" i="3"/>
  <c r="I31" i="3"/>
  <c r="Q31" i="3" s="1"/>
  <c r="P31" i="3" s="1"/>
  <c r="H31" i="3"/>
  <c r="O30" i="3"/>
  <c r="N30" i="3"/>
  <c r="I30" i="3"/>
  <c r="Q30" i="3" s="1"/>
  <c r="P30" i="3" s="1"/>
  <c r="H30" i="3"/>
  <c r="O29" i="3"/>
  <c r="N29" i="3"/>
  <c r="I29" i="3"/>
  <c r="Q29" i="3" s="1"/>
  <c r="P29" i="3" s="1"/>
  <c r="H29" i="3"/>
  <c r="O28" i="3"/>
  <c r="N28" i="3"/>
  <c r="I28" i="3"/>
  <c r="Q28" i="3" s="1"/>
  <c r="P28" i="3" s="1"/>
  <c r="H28" i="3"/>
  <c r="O27" i="3"/>
  <c r="N27" i="3"/>
  <c r="I27" i="3"/>
  <c r="Q27" i="3" s="1"/>
  <c r="P27" i="3" s="1"/>
  <c r="H27" i="3"/>
  <c r="O26" i="3"/>
  <c r="N26" i="3"/>
  <c r="I26" i="3"/>
  <c r="Q26" i="3" s="1"/>
  <c r="P26" i="3" s="1"/>
  <c r="H26" i="3"/>
  <c r="O25" i="3"/>
  <c r="N25" i="3"/>
  <c r="I25" i="3"/>
  <c r="Q25" i="3" s="1"/>
  <c r="P25" i="3" s="1"/>
  <c r="H25" i="3"/>
  <c r="O24" i="3"/>
  <c r="N24" i="3"/>
  <c r="I24" i="3"/>
  <c r="Q24" i="3" s="1"/>
  <c r="P24" i="3" s="1"/>
  <c r="H24" i="3"/>
  <c r="O23" i="3"/>
  <c r="N23" i="3"/>
  <c r="I23" i="3"/>
  <c r="Q23" i="3" s="1"/>
  <c r="P23" i="3" s="1"/>
  <c r="H23" i="3"/>
  <c r="O22" i="3"/>
  <c r="N22" i="3"/>
  <c r="I22" i="3"/>
  <c r="Q22" i="3" s="1"/>
  <c r="P22" i="3" s="1"/>
  <c r="H22" i="3"/>
  <c r="O21" i="3"/>
  <c r="N21" i="3"/>
  <c r="I21" i="3"/>
  <c r="Q21" i="3" s="1"/>
  <c r="P21" i="3" s="1"/>
  <c r="H21" i="3"/>
  <c r="O20" i="3"/>
  <c r="N20" i="3"/>
  <c r="I20" i="3"/>
  <c r="Q20" i="3" s="1"/>
  <c r="P20" i="3" s="1"/>
  <c r="H20" i="3"/>
  <c r="O19" i="3"/>
  <c r="N19" i="3"/>
  <c r="I19" i="3"/>
  <c r="Q19" i="3" s="1"/>
  <c r="P19" i="3" s="1"/>
  <c r="H19" i="3"/>
  <c r="O18" i="3"/>
  <c r="N18" i="3"/>
  <c r="I18" i="3"/>
  <c r="Q18" i="3" s="1"/>
  <c r="P18" i="3" s="1"/>
  <c r="H18" i="3"/>
  <c r="O17" i="3"/>
  <c r="N17" i="3"/>
  <c r="I17" i="3"/>
  <c r="Q17" i="3" s="1"/>
  <c r="P17" i="3" s="1"/>
  <c r="H17" i="3"/>
  <c r="O16" i="3"/>
  <c r="N16" i="3"/>
  <c r="I16" i="3"/>
  <c r="Q16" i="3" s="1"/>
  <c r="P16" i="3" s="1"/>
  <c r="H16" i="3"/>
  <c r="O15" i="3"/>
  <c r="N15" i="3"/>
  <c r="I15" i="3"/>
  <c r="Q15" i="3" s="1"/>
  <c r="P15" i="3" s="1"/>
  <c r="H15" i="3"/>
  <c r="O14" i="3"/>
  <c r="N14" i="3"/>
  <c r="I14" i="3"/>
  <c r="Q14" i="3" s="1"/>
  <c r="P14" i="3" s="1"/>
  <c r="H14" i="3"/>
  <c r="O13" i="3"/>
  <c r="N13" i="3"/>
  <c r="I13" i="3"/>
  <c r="Q13" i="3" s="1"/>
  <c r="P13" i="3" s="1"/>
  <c r="H13" i="3"/>
  <c r="O12" i="3"/>
  <c r="N12" i="3"/>
  <c r="I12" i="3"/>
  <c r="Q12" i="3" s="1"/>
  <c r="P12" i="3" s="1"/>
  <c r="H12" i="3"/>
  <c r="O11" i="3"/>
  <c r="N11" i="3"/>
  <c r="I11" i="3"/>
  <c r="Q11" i="3" s="1"/>
  <c r="P11" i="3" s="1"/>
  <c r="H11" i="3"/>
  <c r="O10" i="3"/>
  <c r="N10" i="3"/>
  <c r="I10" i="3"/>
  <c r="Q10" i="3" s="1"/>
  <c r="P10" i="3" s="1"/>
  <c r="H10" i="3"/>
  <c r="O9" i="3"/>
  <c r="N9" i="3"/>
  <c r="I9" i="3"/>
  <c r="Q9" i="3" s="1"/>
  <c r="P9" i="3" s="1"/>
  <c r="H9" i="3"/>
  <c r="O8" i="3"/>
  <c r="N8" i="3"/>
  <c r="I8" i="3"/>
  <c r="Q8" i="3" s="1"/>
  <c r="P8" i="3" s="1"/>
  <c r="H8" i="3"/>
  <c r="O7" i="3"/>
  <c r="N7" i="3"/>
  <c r="I7" i="3"/>
  <c r="Q7" i="3" s="1"/>
  <c r="P7" i="3" s="1"/>
  <c r="H7" i="3"/>
  <c r="O6" i="3"/>
  <c r="N6" i="3"/>
  <c r="I6" i="3"/>
  <c r="Q6" i="3" s="1"/>
  <c r="P6" i="3" s="1"/>
  <c r="H6" i="3"/>
  <c r="O5" i="3"/>
  <c r="N5" i="3"/>
  <c r="I5" i="3"/>
  <c r="Q5" i="3" s="1"/>
  <c r="P5" i="3" s="1"/>
  <c r="H5" i="3"/>
  <c r="O4" i="3"/>
  <c r="N4" i="3"/>
  <c r="I4" i="3"/>
  <c r="Q4" i="3" s="1"/>
  <c r="P4" i="3" s="1"/>
  <c r="H4" i="3"/>
  <c r="A1" i="3"/>
  <c r="DA60" i="2"/>
  <c r="CZ60" i="2"/>
  <c r="CU60" i="2"/>
  <c r="CT60" i="2"/>
  <c r="CO60" i="2"/>
  <c r="CN60" i="2"/>
  <c r="CI60" i="2"/>
  <c r="CH60" i="2"/>
  <c r="CC60" i="2"/>
  <c r="CB60" i="2"/>
  <c r="BW60" i="2"/>
  <c r="BV60" i="2"/>
  <c r="BQ60" i="2"/>
  <c r="BP60" i="2"/>
  <c r="BK60" i="2"/>
  <c r="BJ60" i="2"/>
  <c r="BE60" i="2"/>
  <c r="BD60" i="2"/>
  <c r="AY60" i="2"/>
  <c r="AX60" i="2"/>
  <c r="AS60" i="2"/>
  <c r="AR60" i="2"/>
  <c r="AM60" i="2"/>
  <c r="AL60" i="2"/>
  <c r="AG60" i="2"/>
  <c r="AF60" i="2"/>
  <c r="AA60" i="2"/>
  <c r="Z60" i="2"/>
  <c r="U60" i="2"/>
  <c r="T60" i="2"/>
  <c r="O60" i="2"/>
  <c r="N60" i="2"/>
  <c r="I60" i="2"/>
  <c r="H60" i="2"/>
  <c r="DA59" i="2"/>
  <c r="CZ59" i="2"/>
  <c r="CU59" i="2"/>
  <c r="CT59" i="2"/>
  <c r="CO59" i="2"/>
  <c r="CN59" i="2"/>
  <c r="CI59" i="2"/>
  <c r="CH59" i="2"/>
  <c r="CC59" i="2"/>
  <c r="CB59" i="2"/>
  <c r="BW59" i="2"/>
  <c r="BV59" i="2"/>
  <c r="BQ59" i="2"/>
  <c r="BP59" i="2"/>
  <c r="BK59" i="2"/>
  <c r="BJ59" i="2"/>
  <c r="BE59" i="2"/>
  <c r="BD59" i="2"/>
  <c r="AY59" i="2"/>
  <c r="AX59" i="2"/>
  <c r="AS59" i="2"/>
  <c r="AR59" i="2"/>
  <c r="AM59" i="2"/>
  <c r="AL59" i="2"/>
  <c r="AG59" i="2"/>
  <c r="AF59" i="2"/>
  <c r="AA59" i="2"/>
  <c r="Z59" i="2"/>
  <c r="U59" i="2"/>
  <c r="T59" i="2"/>
  <c r="O59" i="2"/>
  <c r="N59" i="2"/>
  <c r="I59" i="2"/>
  <c r="H59" i="2"/>
  <c r="DA58" i="2"/>
  <c r="CZ58" i="2"/>
  <c r="CU58" i="2"/>
  <c r="CT58" i="2"/>
  <c r="CO58" i="2"/>
  <c r="CN58" i="2"/>
  <c r="CI58" i="2"/>
  <c r="CH58" i="2"/>
  <c r="CC58" i="2"/>
  <c r="CB58" i="2"/>
  <c r="BW58" i="2"/>
  <c r="BV58" i="2"/>
  <c r="BQ58" i="2"/>
  <c r="BP58" i="2"/>
  <c r="BK58" i="2"/>
  <c r="BJ58" i="2"/>
  <c r="BE58" i="2"/>
  <c r="BD58" i="2"/>
  <c r="AY58" i="2"/>
  <c r="AX58" i="2"/>
  <c r="AS58" i="2"/>
  <c r="AR58" i="2"/>
  <c r="AM58" i="2"/>
  <c r="AL58" i="2"/>
  <c r="AG58" i="2"/>
  <c r="AF58" i="2"/>
  <c r="AA58" i="2"/>
  <c r="Z58" i="2"/>
  <c r="U58" i="2"/>
  <c r="T58" i="2"/>
  <c r="O58" i="2"/>
  <c r="N58" i="2"/>
  <c r="I58" i="2"/>
  <c r="H58" i="2"/>
  <c r="DA57" i="2"/>
  <c r="CZ57" i="2"/>
  <c r="CU57" i="2"/>
  <c r="CT57" i="2"/>
  <c r="CO57" i="2"/>
  <c r="CN57" i="2"/>
  <c r="CI57" i="2"/>
  <c r="CH57" i="2"/>
  <c r="CC57" i="2"/>
  <c r="CB57" i="2"/>
  <c r="BW57" i="2"/>
  <c r="BV57" i="2"/>
  <c r="BQ57" i="2"/>
  <c r="BP57" i="2"/>
  <c r="BK57" i="2"/>
  <c r="BJ57" i="2"/>
  <c r="BE57" i="2"/>
  <c r="BD57" i="2"/>
  <c r="AY57" i="2"/>
  <c r="AX57" i="2"/>
  <c r="AS57" i="2"/>
  <c r="AR57" i="2"/>
  <c r="AM57" i="2"/>
  <c r="AL57" i="2"/>
  <c r="AG57" i="2"/>
  <c r="AF57" i="2"/>
  <c r="AA57" i="2"/>
  <c r="Z57" i="2"/>
  <c r="U57" i="2"/>
  <c r="T57" i="2"/>
  <c r="O57" i="2"/>
  <c r="N57" i="2"/>
  <c r="I57" i="2"/>
  <c r="H57" i="2"/>
  <c r="DA56" i="2"/>
  <c r="CZ56" i="2"/>
  <c r="CU56" i="2"/>
  <c r="CT56" i="2"/>
  <c r="CO56" i="2"/>
  <c r="CN56" i="2"/>
  <c r="CI56" i="2"/>
  <c r="CH56" i="2"/>
  <c r="CC56" i="2"/>
  <c r="CB56" i="2"/>
  <c r="BW56" i="2"/>
  <c r="BV56" i="2"/>
  <c r="BQ56" i="2"/>
  <c r="BP56" i="2"/>
  <c r="BK56" i="2"/>
  <c r="BJ56" i="2"/>
  <c r="BE56" i="2"/>
  <c r="BD56" i="2"/>
  <c r="AY56" i="2"/>
  <c r="AX56" i="2"/>
  <c r="AS56" i="2"/>
  <c r="AR56" i="2"/>
  <c r="AM56" i="2"/>
  <c r="AL56" i="2"/>
  <c r="AG56" i="2"/>
  <c r="AF56" i="2"/>
  <c r="AA56" i="2"/>
  <c r="Z56" i="2"/>
  <c r="U56" i="2"/>
  <c r="T56" i="2"/>
  <c r="O56" i="2"/>
  <c r="N56" i="2"/>
  <c r="I56" i="2"/>
  <c r="H56" i="2"/>
  <c r="DA55" i="2"/>
  <c r="CZ55" i="2"/>
  <c r="CU55" i="2"/>
  <c r="CT55" i="2"/>
  <c r="CO55" i="2"/>
  <c r="CN55" i="2"/>
  <c r="CI55" i="2"/>
  <c r="CH55" i="2"/>
  <c r="CC55" i="2"/>
  <c r="CB55" i="2"/>
  <c r="BW55" i="2"/>
  <c r="BV55" i="2"/>
  <c r="BQ55" i="2"/>
  <c r="BP55" i="2"/>
  <c r="BK55" i="2"/>
  <c r="BJ55" i="2"/>
  <c r="BE55" i="2"/>
  <c r="BD55" i="2"/>
  <c r="AY55" i="2"/>
  <c r="AX55" i="2"/>
  <c r="AS55" i="2"/>
  <c r="AR55" i="2"/>
  <c r="AM55" i="2"/>
  <c r="AL55" i="2"/>
  <c r="AG55" i="2"/>
  <c r="AF55" i="2"/>
  <c r="AA55" i="2"/>
  <c r="Z55" i="2"/>
  <c r="U55" i="2"/>
  <c r="T55" i="2"/>
  <c r="O55" i="2"/>
  <c r="N55" i="2"/>
  <c r="I55" i="2"/>
  <c r="H55" i="2"/>
  <c r="DA54" i="2"/>
  <c r="CZ54" i="2"/>
  <c r="CU54" i="2"/>
  <c r="CT54" i="2"/>
  <c r="CO54" i="2"/>
  <c r="CN54" i="2"/>
  <c r="CI54" i="2"/>
  <c r="CH54" i="2"/>
  <c r="CC54" i="2"/>
  <c r="CB54" i="2"/>
  <c r="BW54" i="2"/>
  <c r="BV54" i="2"/>
  <c r="BQ54" i="2"/>
  <c r="BP54" i="2"/>
  <c r="BK54" i="2"/>
  <c r="BJ54" i="2"/>
  <c r="BE54" i="2"/>
  <c r="BD54" i="2"/>
  <c r="AY54" i="2"/>
  <c r="AX54" i="2"/>
  <c r="AS54" i="2"/>
  <c r="AR54" i="2"/>
  <c r="AM54" i="2"/>
  <c r="AL54" i="2"/>
  <c r="AG54" i="2"/>
  <c r="AF54" i="2"/>
  <c r="AA54" i="2"/>
  <c r="Z54" i="2"/>
  <c r="U54" i="2"/>
  <c r="T54" i="2"/>
  <c r="O54" i="2"/>
  <c r="N54" i="2"/>
  <c r="I54" i="2"/>
  <c r="H54" i="2"/>
  <c r="DA53" i="2"/>
  <c r="CZ53" i="2"/>
  <c r="CU53" i="2"/>
  <c r="CT53" i="2"/>
  <c r="CO53" i="2"/>
  <c r="CN53" i="2"/>
  <c r="CI53" i="2"/>
  <c r="CH53" i="2"/>
  <c r="CC53" i="2"/>
  <c r="CB53" i="2"/>
  <c r="BW53" i="2"/>
  <c r="BV53" i="2"/>
  <c r="BQ53" i="2"/>
  <c r="BP53" i="2"/>
  <c r="BK53" i="2"/>
  <c r="BJ53" i="2"/>
  <c r="BE53" i="2"/>
  <c r="BD53" i="2"/>
  <c r="AY53" i="2"/>
  <c r="AX53" i="2"/>
  <c r="AS53" i="2"/>
  <c r="AR53" i="2"/>
  <c r="AM53" i="2"/>
  <c r="AL53" i="2"/>
  <c r="AG53" i="2"/>
  <c r="AF53" i="2"/>
  <c r="AA53" i="2"/>
  <c r="Z53" i="2"/>
  <c r="U53" i="2"/>
  <c r="T53" i="2"/>
  <c r="O53" i="2"/>
  <c r="N53" i="2"/>
  <c r="I53" i="2"/>
  <c r="H53" i="2"/>
  <c r="DA52" i="2"/>
  <c r="CZ52" i="2"/>
  <c r="CU52" i="2"/>
  <c r="CT52" i="2"/>
  <c r="CO52" i="2"/>
  <c r="CN52" i="2"/>
  <c r="CI52" i="2"/>
  <c r="CH52" i="2"/>
  <c r="CC52" i="2"/>
  <c r="CB52" i="2"/>
  <c r="BW52" i="2"/>
  <c r="BV52" i="2"/>
  <c r="BQ52" i="2"/>
  <c r="BP52" i="2"/>
  <c r="BK52" i="2"/>
  <c r="BJ52" i="2"/>
  <c r="BE52" i="2"/>
  <c r="BD52" i="2"/>
  <c r="AY52" i="2"/>
  <c r="AX52" i="2"/>
  <c r="AS52" i="2"/>
  <c r="AR52" i="2"/>
  <c r="AM52" i="2"/>
  <c r="AL52" i="2"/>
  <c r="AG52" i="2"/>
  <c r="AF52" i="2"/>
  <c r="AA52" i="2"/>
  <c r="Z52" i="2"/>
  <c r="U52" i="2"/>
  <c r="T52" i="2"/>
  <c r="O52" i="2"/>
  <c r="N52" i="2"/>
  <c r="I52" i="2"/>
  <c r="H52" i="2"/>
  <c r="DA51" i="2"/>
  <c r="CZ51" i="2"/>
  <c r="CU51" i="2"/>
  <c r="CT51" i="2"/>
  <c r="CO51" i="2"/>
  <c r="CN51" i="2"/>
  <c r="CI51" i="2"/>
  <c r="CH51" i="2"/>
  <c r="CC51" i="2"/>
  <c r="CB51" i="2"/>
  <c r="BW51" i="2"/>
  <c r="BV51" i="2"/>
  <c r="BQ51" i="2"/>
  <c r="BP51" i="2"/>
  <c r="BK51" i="2"/>
  <c r="BJ51" i="2"/>
  <c r="BE51" i="2"/>
  <c r="BD51" i="2"/>
  <c r="AY51" i="2"/>
  <c r="AX51" i="2"/>
  <c r="AS51" i="2"/>
  <c r="AR51" i="2"/>
  <c r="AM51" i="2"/>
  <c r="AL51" i="2"/>
  <c r="AG51" i="2"/>
  <c r="AF51" i="2"/>
  <c r="AA51" i="2"/>
  <c r="Z51" i="2"/>
  <c r="U51" i="2"/>
  <c r="T51" i="2"/>
  <c r="O51" i="2"/>
  <c r="N51" i="2"/>
  <c r="I51" i="2"/>
  <c r="H51" i="2"/>
  <c r="DA50" i="2"/>
  <c r="CZ50" i="2"/>
  <c r="CU50" i="2"/>
  <c r="CT50" i="2"/>
  <c r="CO50" i="2"/>
  <c r="CN50" i="2"/>
  <c r="CI50" i="2"/>
  <c r="CH50" i="2"/>
  <c r="CC50" i="2"/>
  <c r="CB50" i="2"/>
  <c r="BW50" i="2"/>
  <c r="BV50" i="2"/>
  <c r="BQ50" i="2"/>
  <c r="BP50" i="2"/>
  <c r="BK50" i="2"/>
  <c r="BJ50" i="2"/>
  <c r="BE50" i="2"/>
  <c r="BD50" i="2"/>
  <c r="AY50" i="2"/>
  <c r="AX50" i="2"/>
  <c r="AS50" i="2"/>
  <c r="AR50" i="2"/>
  <c r="AM50" i="2"/>
  <c r="AL50" i="2"/>
  <c r="AG50" i="2"/>
  <c r="AF50" i="2"/>
  <c r="AA50" i="2"/>
  <c r="Z50" i="2"/>
  <c r="U50" i="2"/>
  <c r="T50" i="2"/>
  <c r="O50" i="2"/>
  <c r="N50" i="2"/>
  <c r="I50" i="2"/>
  <c r="H50" i="2"/>
  <c r="DA49" i="2"/>
  <c r="CZ49" i="2"/>
  <c r="CU49" i="2"/>
  <c r="CT49" i="2"/>
  <c r="CO49" i="2"/>
  <c r="CN49" i="2"/>
  <c r="CI49" i="2"/>
  <c r="CH49" i="2"/>
  <c r="CC49" i="2"/>
  <c r="CB49" i="2"/>
  <c r="BW49" i="2"/>
  <c r="BV49" i="2"/>
  <c r="BQ49" i="2"/>
  <c r="BP49" i="2"/>
  <c r="BK49" i="2"/>
  <c r="BJ49" i="2"/>
  <c r="BE49" i="2"/>
  <c r="BD49" i="2"/>
  <c r="AY49" i="2"/>
  <c r="AX49" i="2"/>
  <c r="AS49" i="2"/>
  <c r="AR49" i="2"/>
  <c r="AM49" i="2"/>
  <c r="AL49" i="2"/>
  <c r="AG49" i="2"/>
  <c r="AF49" i="2"/>
  <c r="AA49" i="2"/>
  <c r="Z49" i="2"/>
  <c r="U49" i="2"/>
  <c r="T49" i="2"/>
  <c r="O49" i="2"/>
  <c r="N49" i="2"/>
  <c r="I49" i="2"/>
  <c r="H49" i="2"/>
  <c r="DA48" i="2"/>
  <c r="CZ48" i="2"/>
  <c r="CU48" i="2"/>
  <c r="CT48" i="2"/>
  <c r="CO48" i="2"/>
  <c r="CN48" i="2"/>
  <c r="CI48" i="2"/>
  <c r="CH48" i="2"/>
  <c r="CC48" i="2"/>
  <c r="CB48" i="2"/>
  <c r="BW48" i="2"/>
  <c r="BV48" i="2"/>
  <c r="BQ48" i="2"/>
  <c r="BP48" i="2"/>
  <c r="BK48" i="2"/>
  <c r="BJ48" i="2"/>
  <c r="BE48" i="2"/>
  <c r="BD48" i="2"/>
  <c r="AY48" i="2"/>
  <c r="AX48" i="2"/>
  <c r="AS48" i="2"/>
  <c r="AR48" i="2"/>
  <c r="AM48" i="2"/>
  <c r="AL48" i="2"/>
  <c r="AG48" i="2"/>
  <c r="AF48" i="2"/>
  <c r="AA48" i="2"/>
  <c r="Z48" i="2"/>
  <c r="U48" i="2"/>
  <c r="T48" i="2"/>
  <c r="O48" i="2"/>
  <c r="N48" i="2"/>
  <c r="I48" i="2"/>
  <c r="H48" i="2"/>
  <c r="DA47" i="2"/>
  <c r="CZ47" i="2"/>
  <c r="CU47" i="2"/>
  <c r="CT47" i="2"/>
  <c r="CO47" i="2"/>
  <c r="CN47" i="2"/>
  <c r="CI47" i="2"/>
  <c r="CH47" i="2"/>
  <c r="CC47" i="2"/>
  <c r="CB47" i="2"/>
  <c r="BW47" i="2"/>
  <c r="BV47" i="2"/>
  <c r="BQ47" i="2"/>
  <c r="BP47" i="2"/>
  <c r="BK47" i="2"/>
  <c r="BJ47" i="2"/>
  <c r="BE47" i="2"/>
  <c r="BD47" i="2"/>
  <c r="AY47" i="2"/>
  <c r="AX47" i="2"/>
  <c r="AS47" i="2"/>
  <c r="AR47" i="2"/>
  <c r="AM47" i="2"/>
  <c r="AL47" i="2"/>
  <c r="AG47" i="2"/>
  <c r="AF47" i="2"/>
  <c r="AA47" i="2"/>
  <c r="Z47" i="2"/>
  <c r="U47" i="2"/>
  <c r="T47" i="2"/>
  <c r="O47" i="2"/>
  <c r="N47" i="2"/>
  <c r="I47" i="2"/>
  <c r="H47" i="2"/>
  <c r="DA46" i="2"/>
  <c r="CZ46" i="2"/>
  <c r="CU46" i="2"/>
  <c r="CT46" i="2"/>
  <c r="CO46" i="2"/>
  <c r="CN46" i="2"/>
  <c r="CI46" i="2"/>
  <c r="CH46" i="2"/>
  <c r="CC46" i="2"/>
  <c r="CB46" i="2"/>
  <c r="BW46" i="2"/>
  <c r="BV46" i="2"/>
  <c r="BQ46" i="2"/>
  <c r="BP46" i="2"/>
  <c r="BK46" i="2"/>
  <c r="BJ46" i="2"/>
  <c r="BE46" i="2"/>
  <c r="BD46" i="2"/>
  <c r="AY46" i="2"/>
  <c r="AX46" i="2"/>
  <c r="AS46" i="2"/>
  <c r="AR46" i="2"/>
  <c r="AM46" i="2"/>
  <c r="AL46" i="2"/>
  <c r="AG46" i="2"/>
  <c r="AF46" i="2"/>
  <c r="AA46" i="2"/>
  <c r="Z46" i="2"/>
  <c r="U46" i="2"/>
  <c r="T46" i="2"/>
  <c r="O46" i="2"/>
  <c r="N46" i="2"/>
  <c r="I46" i="2"/>
  <c r="H46" i="2"/>
  <c r="DA45" i="2"/>
  <c r="CZ45" i="2"/>
  <c r="CU45" i="2"/>
  <c r="CT45" i="2"/>
  <c r="CO45" i="2"/>
  <c r="CN45" i="2"/>
  <c r="CI45" i="2"/>
  <c r="CH45" i="2"/>
  <c r="CC45" i="2"/>
  <c r="CB45" i="2"/>
  <c r="BW45" i="2"/>
  <c r="BV45" i="2"/>
  <c r="BQ45" i="2"/>
  <c r="BP45" i="2"/>
  <c r="BK45" i="2"/>
  <c r="BJ45" i="2"/>
  <c r="BE45" i="2"/>
  <c r="BD45" i="2"/>
  <c r="AY45" i="2"/>
  <c r="AX45" i="2"/>
  <c r="AS45" i="2"/>
  <c r="AR45" i="2"/>
  <c r="AM45" i="2"/>
  <c r="AL45" i="2"/>
  <c r="AG45" i="2"/>
  <c r="AF45" i="2"/>
  <c r="AA45" i="2"/>
  <c r="Z45" i="2"/>
  <c r="U45" i="2"/>
  <c r="T45" i="2"/>
  <c r="O45" i="2"/>
  <c r="N45" i="2"/>
  <c r="I45" i="2"/>
  <c r="H45" i="2"/>
  <c r="DA44" i="2"/>
  <c r="CZ44" i="2"/>
  <c r="CU44" i="2"/>
  <c r="CT44" i="2"/>
  <c r="CO44" i="2"/>
  <c r="CN44" i="2"/>
  <c r="CI44" i="2"/>
  <c r="CH44" i="2"/>
  <c r="CC44" i="2"/>
  <c r="CB44" i="2"/>
  <c r="BW44" i="2"/>
  <c r="BV44" i="2"/>
  <c r="BQ44" i="2"/>
  <c r="BP44" i="2"/>
  <c r="BK44" i="2"/>
  <c r="BJ44" i="2"/>
  <c r="BE44" i="2"/>
  <c r="BD44" i="2"/>
  <c r="AY44" i="2"/>
  <c r="AX44" i="2"/>
  <c r="AS44" i="2"/>
  <c r="AR44" i="2"/>
  <c r="AM44" i="2"/>
  <c r="AL44" i="2"/>
  <c r="AG44" i="2"/>
  <c r="AF44" i="2"/>
  <c r="AA44" i="2"/>
  <c r="Z44" i="2"/>
  <c r="U44" i="2"/>
  <c r="T44" i="2"/>
  <c r="O44" i="2"/>
  <c r="N44" i="2"/>
  <c r="I44" i="2"/>
  <c r="H44" i="2"/>
  <c r="DA43" i="2"/>
  <c r="CZ43" i="2"/>
  <c r="CU43" i="2"/>
  <c r="CT43" i="2"/>
  <c r="CO43" i="2"/>
  <c r="CN43" i="2"/>
  <c r="CI43" i="2"/>
  <c r="CH43" i="2"/>
  <c r="CC43" i="2"/>
  <c r="CB43" i="2"/>
  <c r="BW43" i="2"/>
  <c r="BV43" i="2"/>
  <c r="BQ43" i="2"/>
  <c r="BP43" i="2"/>
  <c r="BK43" i="2"/>
  <c r="BJ43" i="2"/>
  <c r="BE43" i="2"/>
  <c r="BD43" i="2"/>
  <c r="AY43" i="2"/>
  <c r="AX43" i="2"/>
  <c r="AS43" i="2"/>
  <c r="AR43" i="2"/>
  <c r="AM43" i="2"/>
  <c r="AL43" i="2"/>
  <c r="AG43" i="2"/>
  <c r="AF43" i="2"/>
  <c r="AA43" i="2"/>
  <c r="Z43" i="2"/>
  <c r="U43" i="2"/>
  <c r="T43" i="2"/>
  <c r="O43" i="2"/>
  <c r="N43" i="2"/>
  <c r="I43" i="2"/>
  <c r="H43" i="2"/>
  <c r="DA42" i="2"/>
  <c r="CZ42" i="2"/>
  <c r="CU42" i="2"/>
  <c r="CT42" i="2"/>
  <c r="CO42" i="2"/>
  <c r="CN42" i="2"/>
  <c r="CI42" i="2"/>
  <c r="CH42" i="2"/>
  <c r="CC42" i="2"/>
  <c r="CB42" i="2"/>
  <c r="BW42" i="2"/>
  <c r="BV42" i="2"/>
  <c r="BQ42" i="2"/>
  <c r="BP42" i="2"/>
  <c r="BK42" i="2"/>
  <c r="BJ42" i="2"/>
  <c r="BE42" i="2"/>
  <c r="BD42" i="2"/>
  <c r="AY42" i="2"/>
  <c r="AX42" i="2"/>
  <c r="AS42" i="2"/>
  <c r="AR42" i="2"/>
  <c r="AM42" i="2"/>
  <c r="AL42" i="2"/>
  <c r="AG42" i="2"/>
  <c r="AF42" i="2"/>
  <c r="AA42" i="2"/>
  <c r="Z42" i="2"/>
  <c r="U42" i="2"/>
  <c r="T42" i="2"/>
  <c r="O42" i="2"/>
  <c r="N42" i="2"/>
  <c r="I42" i="2"/>
  <c r="H42" i="2"/>
  <c r="DA41" i="2"/>
  <c r="CZ41" i="2"/>
  <c r="CU41" i="2"/>
  <c r="CT41" i="2"/>
  <c r="CO41" i="2"/>
  <c r="CN41" i="2"/>
  <c r="CI41" i="2"/>
  <c r="CH41" i="2"/>
  <c r="CC41" i="2"/>
  <c r="CB41" i="2"/>
  <c r="BW41" i="2"/>
  <c r="BV41" i="2"/>
  <c r="BQ41" i="2"/>
  <c r="BP41" i="2"/>
  <c r="BK41" i="2"/>
  <c r="BJ41" i="2"/>
  <c r="BE41" i="2"/>
  <c r="BD41" i="2"/>
  <c r="AY41" i="2"/>
  <c r="AX41" i="2"/>
  <c r="AS41" i="2"/>
  <c r="AR41" i="2"/>
  <c r="AM41" i="2"/>
  <c r="AL41" i="2"/>
  <c r="AG41" i="2"/>
  <c r="AF41" i="2"/>
  <c r="AA41" i="2"/>
  <c r="Z41" i="2"/>
  <c r="U41" i="2"/>
  <c r="T41" i="2"/>
  <c r="O41" i="2"/>
  <c r="N41" i="2"/>
  <c r="I41" i="2"/>
  <c r="H41" i="2"/>
  <c r="DA40" i="2"/>
  <c r="CZ40" i="2"/>
  <c r="CU40" i="2"/>
  <c r="CT40" i="2"/>
  <c r="CO40" i="2"/>
  <c r="CN40" i="2"/>
  <c r="CI40" i="2"/>
  <c r="CH40" i="2"/>
  <c r="CC40" i="2"/>
  <c r="CB40" i="2"/>
  <c r="BW40" i="2"/>
  <c r="BV40" i="2"/>
  <c r="BQ40" i="2"/>
  <c r="BP40" i="2"/>
  <c r="BK40" i="2"/>
  <c r="BJ40" i="2"/>
  <c r="BE40" i="2"/>
  <c r="BD40" i="2"/>
  <c r="AY40" i="2"/>
  <c r="AX40" i="2"/>
  <c r="AS40" i="2"/>
  <c r="AR40" i="2"/>
  <c r="AM40" i="2"/>
  <c r="AL40" i="2"/>
  <c r="AG40" i="2"/>
  <c r="AF40" i="2"/>
  <c r="AA40" i="2"/>
  <c r="Z40" i="2"/>
  <c r="U40" i="2"/>
  <c r="T40" i="2"/>
  <c r="O40" i="2"/>
  <c r="N40" i="2"/>
  <c r="I40" i="2"/>
  <c r="H40" i="2"/>
  <c r="DA39" i="2"/>
  <c r="CZ39" i="2"/>
  <c r="CU39" i="2"/>
  <c r="CT39" i="2"/>
  <c r="CO39" i="2"/>
  <c r="CN39" i="2"/>
  <c r="CI39" i="2"/>
  <c r="CH39" i="2"/>
  <c r="CC39" i="2"/>
  <c r="CB39" i="2"/>
  <c r="BW39" i="2"/>
  <c r="BV39" i="2"/>
  <c r="BQ39" i="2"/>
  <c r="BP39" i="2"/>
  <c r="BK39" i="2"/>
  <c r="BJ39" i="2"/>
  <c r="BE39" i="2"/>
  <c r="BD39" i="2"/>
  <c r="AY39" i="2"/>
  <c r="AX39" i="2"/>
  <c r="AS39" i="2"/>
  <c r="AR39" i="2"/>
  <c r="AM39" i="2"/>
  <c r="AL39" i="2"/>
  <c r="AG39" i="2"/>
  <c r="AF39" i="2"/>
  <c r="AA39" i="2"/>
  <c r="Z39" i="2"/>
  <c r="U39" i="2"/>
  <c r="T39" i="2"/>
  <c r="O39" i="2"/>
  <c r="N39" i="2"/>
  <c r="I39" i="2"/>
  <c r="H39" i="2"/>
  <c r="DA38" i="2"/>
  <c r="CZ38" i="2"/>
  <c r="CU38" i="2"/>
  <c r="CT38" i="2"/>
  <c r="CO38" i="2"/>
  <c r="CN38" i="2"/>
  <c r="CI38" i="2"/>
  <c r="CH38" i="2"/>
  <c r="CC38" i="2"/>
  <c r="CB38" i="2"/>
  <c r="BW38" i="2"/>
  <c r="BV38" i="2"/>
  <c r="BQ38" i="2"/>
  <c r="BP38" i="2"/>
  <c r="BK38" i="2"/>
  <c r="BJ38" i="2"/>
  <c r="BE38" i="2"/>
  <c r="BD38" i="2"/>
  <c r="AY38" i="2"/>
  <c r="AX38" i="2"/>
  <c r="AS38" i="2"/>
  <c r="AR38" i="2"/>
  <c r="AM38" i="2"/>
  <c r="AL38" i="2"/>
  <c r="AG38" i="2"/>
  <c r="AF38" i="2"/>
  <c r="AA38" i="2"/>
  <c r="Z38" i="2"/>
  <c r="U38" i="2"/>
  <c r="T38" i="2"/>
  <c r="O38" i="2"/>
  <c r="N38" i="2"/>
  <c r="I38" i="2"/>
  <c r="H38" i="2"/>
  <c r="DA37" i="2"/>
  <c r="CZ37" i="2"/>
  <c r="CU37" i="2"/>
  <c r="CT37" i="2"/>
  <c r="CO37" i="2"/>
  <c r="CN37" i="2"/>
  <c r="CI37" i="2"/>
  <c r="CH37" i="2"/>
  <c r="CC37" i="2"/>
  <c r="CB37" i="2"/>
  <c r="BW37" i="2"/>
  <c r="BV37" i="2"/>
  <c r="BQ37" i="2"/>
  <c r="BP37" i="2"/>
  <c r="BK37" i="2"/>
  <c r="BJ37" i="2"/>
  <c r="BE37" i="2"/>
  <c r="BD37" i="2"/>
  <c r="AY37" i="2"/>
  <c r="AX37" i="2"/>
  <c r="AS37" i="2"/>
  <c r="AR37" i="2"/>
  <c r="AM37" i="2"/>
  <c r="AL37" i="2"/>
  <c r="AG37" i="2"/>
  <c r="AF37" i="2"/>
  <c r="AA37" i="2"/>
  <c r="Z37" i="2"/>
  <c r="U37" i="2"/>
  <c r="T37" i="2"/>
  <c r="O37" i="2"/>
  <c r="N37" i="2"/>
  <c r="I37" i="2"/>
  <c r="H37" i="2"/>
  <c r="DA36" i="2"/>
  <c r="CZ36" i="2"/>
  <c r="CU36" i="2"/>
  <c r="CT36" i="2"/>
  <c r="CO36" i="2"/>
  <c r="CN36" i="2"/>
  <c r="CI36" i="2"/>
  <c r="CH36" i="2"/>
  <c r="CC36" i="2"/>
  <c r="CB36" i="2"/>
  <c r="BW36" i="2"/>
  <c r="BV36" i="2"/>
  <c r="BQ36" i="2"/>
  <c r="BP36" i="2"/>
  <c r="BK36" i="2"/>
  <c r="BJ36" i="2"/>
  <c r="BE36" i="2"/>
  <c r="BD36" i="2"/>
  <c r="AY36" i="2"/>
  <c r="AX36" i="2"/>
  <c r="AS36" i="2"/>
  <c r="AR36" i="2"/>
  <c r="AM36" i="2"/>
  <c r="AL36" i="2"/>
  <c r="AG36" i="2"/>
  <c r="AF36" i="2"/>
  <c r="AA36" i="2"/>
  <c r="Z36" i="2"/>
  <c r="U36" i="2"/>
  <c r="T36" i="2"/>
  <c r="O36" i="2"/>
  <c r="N36" i="2"/>
  <c r="I36" i="2"/>
  <c r="H36" i="2"/>
  <c r="DA35" i="2"/>
  <c r="CZ35" i="2"/>
  <c r="CU35" i="2"/>
  <c r="CT35" i="2"/>
  <c r="CO35" i="2"/>
  <c r="CN35" i="2"/>
  <c r="CI35" i="2"/>
  <c r="CH35" i="2"/>
  <c r="CC35" i="2"/>
  <c r="CB35" i="2"/>
  <c r="BW35" i="2"/>
  <c r="BV35" i="2"/>
  <c r="BQ35" i="2"/>
  <c r="BP35" i="2"/>
  <c r="BK35" i="2"/>
  <c r="BJ35" i="2"/>
  <c r="BE35" i="2"/>
  <c r="BD35" i="2"/>
  <c r="AY35" i="2"/>
  <c r="AX35" i="2"/>
  <c r="AS35" i="2"/>
  <c r="AR35" i="2"/>
  <c r="AM35" i="2"/>
  <c r="AL35" i="2"/>
  <c r="AG35" i="2"/>
  <c r="AF35" i="2"/>
  <c r="AA35" i="2"/>
  <c r="Z35" i="2"/>
  <c r="U35" i="2"/>
  <c r="T35" i="2"/>
  <c r="O35" i="2"/>
  <c r="N35" i="2"/>
  <c r="I35" i="2"/>
  <c r="H35" i="2"/>
  <c r="DA34" i="2"/>
  <c r="CZ34" i="2"/>
  <c r="CU34" i="2"/>
  <c r="CT34" i="2"/>
  <c r="CO34" i="2"/>
  <c r="CN34" i="2"/>
  <c r="CI34" i="2"/>
  <c r="CH34" i="2"/>
  <c r="CC34" i="2"/>
  <c r="CB34" i="2"/>
  <c r="BW34" i="2"/>
  <c r="BV34" i="2"/>
  <c r="BQ34" i="2"/>
  <c r="BP34" i="2"/>
  <c r="BK34" i="2"/>
  <c r="BJ34" i="2"/>
  <c r="BE34" i="2"/>
  <c r="BD34" i="2"/>
  <c r="AY34" i="2"/>
  <c r="AX34" i="2"/>
  <c r="AS34" i="2"/>
  <c r="AR34" i="2"/>
  <c r="AM34" i="2"/>
  <c r="AL34" i="2"/>
  <c r="AG34" i="2"/>
  <c r="AF34" i="2"/>
  <c r="AA34" i="2"/>
  <c r="Z34" i="2"/>
  <c r="U34" i="2"/>
  <c r="T34" i="2"/>
  <c r="O34" i="2"/>
  <c r="N34" i="2"/>
  <c r="I34" i="2"/>
  <c r="H34" i="2"/>
  <c r="DA33" i="2"/>
  <c r="CZ33" i="2"/>
  <c r="CU33" i="2"/>
  <c r="CT33" i="2"/>
  <c r="CO33" i="2"/>
  <c r="CN33" i="2"/>
  <c r="CI33" i="2"/>
  <c r="CH33" i="2"/>
  <c r="CC33" i="2"/>
  <c r="CB33" i="2"/>
  <c r="BW33" i="2"/>
  <c r="BV33" i="2"/>
  <c r="BQ33" i="2"/>
  <c r="BP33" i="2"/>
  <c r="BK33" i="2"/>
  <c r="BJ33" i="2"/>
  <c r="BE33" i="2"/>
  <c r="BD33" i="2"/>
  <c r="AY33" i="2"/>
  <c r="AX33" i="2"/>
  <c r="AS33" i="2"/>
  <c r="AR33" i="2"/>
  <c r="AM33" i="2"/>
  <c r="AL33" i="2"/>
  <c r="AG33" i="2"/>
  <c r="AF33" i="2"/>
  <c r="AA33" i="2"/>
  <c r="Z33" i="2"/>
  <c r="U33" i="2"/>
  <c r="T33" i="2"/>
  <c r="O33" i="2"/>
  <c r="N33" i="2"/>
  <c r="I33" i="2"/>
  <c r="H33" i="2"/>
  <c r="DA32" i="2"/>
  <c r="CZ32" i="2"/>
  <c r="CU32" i="2"/>
  <c r="CT32" i="2"/>
  <c r="CO32" i="2"/>
  <c r="CN32" i="2"/>
  <c r="CI32" i="2"/>
  <c r="CH32" i="2"/>
  <c r="CC32" i="2"/>
  <c r="CB32" i="2"/>
  <c r="BW32" i="2"/>
  <c r="BV32" i="2"/>
  <c r="BQ32" i="2"/>
  <c r="BP32" i="2"/>
  <c r="BK32" i="2"/>
  <c r="BJ32" i="2"/>
  <c r="BE32" i="2"/>
  <c r="BD32" i="2"/>
  <c r="AY32" i="2"/>
  <c r="AX32" i="2"/>
  <c r="AS32" i="2"/>
  <c r="AR32" i="2"/>
  <c r="AM32" i="2"/>
  <c r="AL32" i="2"/>
  <c r="AG32" i="2"/>
  <c r="AF32" i="2"/>
  <c r="AA32" i="2"/>
  <c r="Z32" i="2"/>
  <c r="U32" i="2"/>
  <c r="T32" i="2"/>
  <c r="O32" i="2"/>
  <c r="N32" i="2"/>
  <c r="I32" i="2"/>
  <c r="H32" i="2"/>
  <c r="DA31" i="2"/>
  <c r="CZ31" i="2"/>
  <c r="CU31" i="2"/>
  <c r="CT31" i="2"/>
  <c r="CO31" i="2"/>
  <c r="CN31" i="2"/>
  <c r="CI31" i="2"/>
  <c r="CH31" i="2"/>
  <c r="CC31" i="2"/>
  <c r="CB31" i="2"/>
  <c r="BW31" i="2"/>
  <c r="BV31" i="2"/>
  <c r="BQ31" i="2"/>
  <c r="BP31" i="2"/>
  <c r="BK31" i="2"/>
  <c r="BJ31" i="2"/>
  <c r="BE31" i="2"/>
  <c r="BD31" i="2"/>
  <c r="AY31" i="2"/>
  <c r="AX31" i="2"/>
  <c r="AS31" i="2"/>
  <c r="AR31" i="2"/>
  <c r="AM31" i="2"/>
  <c r="AL31" i="2"/>
  <c r="AG31" i="2"/>
  <c r="AF31" i="2"/>
  <c r="AA31" i="2"/>
  <c r="Z31" i="2"/>
  <c r="U31" i="2"/>
  <c r="T31" i="2"/>
  <c r="O31" i="2"/>
  <c r="N31" i="2"/>
  <c r="I31" i="2"/>
  <c r="H31" i="2"/>
  <c r="DA30" i="2"/>
  <c r="CZ30" i="2"/>
  <c r="CU30" i="2"/>
  <c r="CT30" i="2"/>
  <c r="CO30" i="2"/>
  <c r="CN30" i="2"/>
  <c r="CI30" i="2"/>
  <c r="CH30" i="2"/>
  <c r="CC30" i="2"/>
  <c r="CB30" i="2"/>
  <c r="BW30" i="2"/>
  <c r="BV30" i="2"/>
  <c r="BQ30" i="2"/>
  <c r="BP30" i="2"/>
  <c r="BK30" i="2"/>
  <c r="BJ30" i="2"/>
  <c r="BE30" i="2"/>
  <c r="BD30" i="2"/>
  <c r="AY30" i="2"/>
  <c r="AX30" i="2"/>
  <c r="AS30" i="2"/>
  <c r="AR30" i="2"/>
  <c r="AM30" i="2"/>
  <c r="AL30" i="2"/>
  <c r="AG30" i="2"/>
  <c r="AF30" i="2"/>
  <c r="AA30" i="2"/>
  <c r="Z30" i="2"/>
  <c r="U30" i="2"/>
  <c r="T30" i="2"/>
  <c r="O30" i="2"/>
  <c r="N30" i="2"/>
  <c r="I30" i="2"/>
  <c r="H30" i="2"/>
  <c r="DA29" i="2"/>
  <c r="CZ29" i="2"/>
  <c r="CU29" i="2"/>
  <c r="CT29" i="2"/>
  <c r="CO29" i="2"/>
  <c r="CN29" i="2"/>
  <c r="CI29" i="2"/>
  <c r="CH29" i="2"/>
  <c r="CC29" i="2"/>
  <c r="CB29" i="2"/>
  <c r="BW29" i="2"/>
  <c r="BV29" i="2"/>
  <c r="BQ29" i="2"/>
  <c r="BP29" i="2"/>
  <c r="BK29" i="2"/>
  <c r="BJ29" i="2"/>
  <c r="BE29" i="2"/>
  <c r="BD29" i="2"/>
  <c r="AY29" i="2"/>
  <c r="AX29" i="2"/>
  <c r="AS29" i="2"/>
  <c r="AR29" i="2"/>
  <c r="AM29" i="2"/>
  <c r="AL29" i="2"/>
  <c r="AG29" i="2"/>
  <c r="AF29" i="2"/>
  <c r="AA29" i="2"/>
  <c r="Z29" i="2"/>
  <c r="U29" i="2"/>
  <c r="T29" i="2"/>
  <c r="O29" i="2"/>
  <c r="N29" i="2"/>
  <c r="I29" i="2"/>
  <c r="H29" i="2"/>
  <c r="DA28" i="2"/>
  <c r="CZ28" i="2"/>
  <c r="CU28" i="2"/>
  <c r="CT28" i="2"/>
  <c r="CO28" i="2"/>
  <c r="CN28" i="2"/>
  <c r="CI28" i="2"/>
  <c r="CH28" i="2"/>
  <c r="CC28" i="2"/>
  <c r="CB28" i="2"/>
  <c r="BW28" i="2"/>
  <c r="BV28" i="2"/>
  <c r="BQ28" i="2"/>
  <c r="BP28" i="2"/>
  <c r="BK28" i="2"/>
  <c r="BJ28" i="2"/>
  <c r="BE28" i="2"/>
  <c r="BD28" i="2"/>
  <c r="AY28" i="2"/>
  <c r="AX28" i="2"/>
  <c r="AS28" i="2"/>
  <c r="AR28" i="2"/>
  <c r="AM28" i="2"/>
  <c r="AL28" i="2"/>
  <c r="AG28" i="2"/>
  <c r="AF28" i="2"/>
  <c r="AA28" i="2"/>
  <c r="Z28" i="2"/>
  <c r="U28" i="2"/>
  <c r="T28" i="2"/>
  <c r="O28" i="2"/>
  <c r="N28" i="2"/>
  <c r="I28" i="2"/>
  <c r="H28" i="2"/>
  <c r="DA27" i="2"/>
  <c r="CZ27" i="2"/>
  <c r="CU27" i="2"/>
  <c r="CT27" i="2"/>
  <c r="CO27" i="2"/>
  <c r="CN27" i="2"/>
  <c r="CI27" i="2"/>
  <c r="CH27" i="2"/>
  <c r="CC27" i="2"/>
  <c r="CB27" i="2"/>
  <c r="BW27" i="2"/>
  <c r="BV27" i="2"/>
  <c r="BQ27" i="2"/>
  <c r="BP27" i="2"/>
  <c r="BK27" i="2"/>
  <c r="BJ27" i="2"/>
  <c r="BE27" i="2"/>
  <c r="BD27" i="2"/>
  <c r="AY27" i="2"/>
  <c r="AX27" i="2"/>
  <c r="AS27" i="2"/>
  <c r="AR27" i="2"/>
  <c r="AM27" i="2"/>
  <c r="AL27" i="2"/>
  <c r="AG27" i="2"/>
  <c r="AF27" i="2"/>
  <c r="AA27" i="2"/>
  <c r="Z27" i="2"/>
  <c r="U27" i="2"/>
  <c r="T27" i="2"/>
  <c r="O27" i="2"/>
  <c r="N27" i="2"/>
  <c r="I27" i="2"/>
  <c r="H27" i="2"/>
  <c r="DA26" i="2"/>
  <c r="CZ26" i="2"/>
  <c r="CU26" i="2"/>
  <c r="CT26" i="2"/>
  <c r="CO26" i="2"/>
  <c r="CN26" i="2"/>
  <c r="CI26" i="2"/>
  <c r="CH26" i="2"/>
  <c r="CC26" i="2"/>
  <c r="CB26" i="2"/>
  <c r="BW26" i="2"/>
  <c r="BV26" i="2"/>
  <c r="BQ26" i="2"/>
  <c r="BP26" i="2"/>
  <c r="BK26" i="2"/>
  <c r="BJ26" i="2"/>
  <c r="BE26" i="2"/>
  <c r="BD26" i="2"/>
  <c r="AY26" i="2"/>
  <c r="AX26" i="2"/>
  <c r="AS26" i="2"/>
  <c r="AR26" i="2"/>
  <c r="AM26" i="2"/>
  <c r="AL26" i="2"/>
  <c r="AG26" i="2"/>
  <c r="AF26" i="2"/>
  <c r="AA26" i="2"/>
  <c r="Z26" i="2"/>
  <c r="U26" i="2"/>
  <c r="T26" i="2"/>
  <c r="O26" i="2"/>
  <c r="N26" i="2"/>
  <c r="I26" i="2"/>
  <c r="H26" i="2"/>
  <c r="DA25" i="2"/>
  <c r="CZ25" i="2"/>
  <c r="CU25" i="2"/>
  <c r="CT25" i="2"/>
  <c r="CO25" i="2"/>
  <c r="CN25" i="2"/>
  <c r="CI25" i="2"/>
  <c r="CH25" i="2"/>
  <c r="CC25" i="2"/>
  <c r="CB25" i="2"/>
  <c r="BW25" i="2"/>
  <c r="BV25" i="2"/>
  <c r="BQ25" i="2"/>
  <c r="BP25" i="2"/>
  <c r="BK25" i="2"/>
  <c r="BJ25" i="2"/>
  <c r="BE25" i="2"/>
  <c r="BD25" i="2"/>
  <c r="AY25" i="2"/>
  <c r="AX25" i="2"/>
  <c r="AS25" i="2"/>
  <c r="AR25" i="2"/>
  <c r="AM25" i="2"/>
  <c r="AL25" i="2"/>
  <c r="AG25" i="2"/>
  <c r="AF25" i="2"/>
  <c r="AA25" i="2"/>
  <c r="Z25" i="2"/>
  <c r="U25" i="2"/>
  <c r="T25" i="2"/>
  <c r="O25" i="2"/>
  <c r="N25" i="2"/>
  <c r="I25" i="2"/>
  <c r="H25" i="2"/>
  <c r="DA24" i="2"/>
  <c r="CZ24" i="2"/>
  <c r="CU24" i="2"/>
  <c r="CT24" i="2"/>
  <c r="CO24" i="2"/>
  <c r="CN24" i="2"/>
  <c r="CI24" i="2"/>
  <c r="CH24" i="2"/>
  <c r="CC24" i="2"/>
  <c r="CB24" i="2"/>
  <c r="BW24" i="2"/>
  <c r="BV24" i="2"/>
  <c r="BQ24" i="2"/>
  <c r="BP24" i="2"/>
  <c r="BK24" i="2"/>
  <c r="BJ24" i="2"/>
  <c r="BE24" i="2"/>
  <c r="BD24" i="2"/>
  <c r="AY24" i="2"/>
  <c r="AX24" i="2"/>
  <c r="AS24" i="2"/>
  <c r="AR24" i="2"/>
  <c r="AM24" i="2"/>
  <c r="AL24" i="2"/>
  <c r="AG24" i="2"/>
  <c r="AF24" i="2"/>
  <c r="AA24" i="2"/>
  <c r="Z24" i="2"/>
  <c r="U24" i="2"/>
  <c r="T24" i="2"/>
  <c r="O24" i="2"/>
  <c r="N24" i="2"/>
  <c r="I24" i="2"/>
  <c r="H24" i="2"/>
  <c r="DA23" i="2"/>
  <c r="CZ23" i="2"/>
  <c r="CU23" i="2"/>
  <c r="CT23" i="2"/>
  <c r="CO23" i="2"/>
  <c r="CN23" i="2"/>
  <c r="CI23" i="2"/>
  <c r="CH23" i="2"/>
  <c r="CC23" i="2"/>
  <c r="CB23" i="2"/>
  <c r="BW23" i="2"/>
  <c r="BV23" i="2"/>
  <c r="BQ23" i="2"/>
  <c r="BP23" i="2"/>
  <c r="BK23" i="2"/>
  <c r="BJ23" i="2"/>
  <c r="BE23" i="2"/>
  <c r="BD23" i="2"/>
  <c r="AY23" i="2"/>
  <c r="AX23" i="2"/>
  <c r="AS23" i="2"/>
  <c r="AR23" i="2"/>
  <c r="AM23" i="2"/>
  <c r="AL23" i="2"/>
  <c r="AG23" i="2"/>
  <c r="AF23" i="2"/>
  <c r="AA23" i="2"/>
  <c r="Z23" i="2"/>
  <c r="U23" i="2"/>
  <c r="T23" i="2"/>
  <c r="O23" i="2"/>
  <c r="N23" i="2"/>
  <c r="I23" i="2"/>
  <c r="H23" i="2"/>
  <c r="DA22" i="2"/>
  <c r="CZ22" i="2"/>
  <c r="CU22" i="2"/>
  <c r="CT22" i="2"/>
  <c r="CO22" i="2"/>
  <c r="CN22" i="2"/>
  <c r="CI22" i="2"/>
  <c r="CH22" i="2"/>
  <c r="CC22" i="2"/>
  <c r="CB22" i="2"/>
  <c r="BW22" i="2"/>
  <c r="BV22" i="2"/>
  <c r="BQ22" i="2"/>
  <c r="BP22" i="2"/>
  <c r="BK22" i="2"/>
  <c r="BJ22" i="2"/>
  <c r="BE22" i="2"/>
  <c r="BD22" i="2"/>
  <c r="AY22" i="2"/>
  <c r="AX22" i="2"/>
  <c r="AS22" i="2"/>
  <c r="AR22" i="2"/>
  <c r="AM22" i="2"/>
  <c r="AL22" i="2"/>
  <c r="AG22" i="2"/>
  <c r="AF22" i="2"/>
  <c r="AA22" i="2"/>
  <c r="Z22" i="2"/>
  <c r="U22" i="2"/>
  <c r="T22" i="2"/>
  <c r="O22" i="2"/>
  <c r="N22" i="2"/>
  <c r="I22" i="2"/>
  <c r="H22" i="2"/>
  <c r="DA21" i="2"/>
  <c r="CZ21" i="2"/>
  <c r="CU21" i="2"/>
  <c r="CT21" i="2"/>
  <c r="CO21" i="2"/>
  <c r="CN21" i="2"/>
  <c r="CI21" i="2"/>
  <c r="CH21" i="2"/>
  <c r="CC21" i="2"/>
  <c r="CB21" i="2"/>
  <c r="BW21" i="2"/>
  <c r="BV21" i="2"/>
  <c r="BQ21" i="2"/>
  <c r="BP21" i="2"/>
  <c r="BK21" i="2"/>
  <c r="BJ21" i="2"/>
  <c r="BE21" i="2"/>
  <c r="BD21" i="2"/>
  <c r="AY21" i="2"/>
  <c r="AX21" i="2"/>
  <c r="AS21" i="2"/>
  <c r="AR21" i="2"/>
  <c r="AM21" i="2"/>
  <c r="AL21" i="2"/>
  <c r="AG21" i="2"/>
  <c r="AF21" i="2"/>
  <c r="AA21" i="2"/>
  <c r="Z21" i="2"/>
  <c r="U21" i="2"/>
  <c r="T21" i="2"/>
  <c r="O21" i="2"/>
  <c r="N21" i="2"/>
  <c r="I21" i="2"/>
  <c r="H21" i="2"/>
  <c r="DA20" i="2"/>
  <c r="CZ20" i="2"/>
  <c r="CU20" i="2"/>
  <c r="CT20" i="2"/>
  <c r="CO20" i="2"/>
  <c r="CN20" i="2"/>
  <c r="CI20" i="2"/>
  <c r="CH20" i="2"/>
  <c r="CC20" i="2"/>
  <c r="CB20" i="2"/>
  <c r="BW20" i="2"/>
  <c r="BV20" i="2"/>
  <c r="BQ20" i="2"/>
  <c r="BP20" i="2"/>
  <c r="BK20" i="2"/>
  <c r="BJ20" i="2"/>
  <c r="BE20" i="2"/>
  <c r="BD20" i="2"/>
  <c r="AY20" i="2"/>
  <c r="AX20" i="2"/>
  <c r="AS20" i="2"/>
  <c r="AR20" i="2"/>
  <c r="AM20" i="2"/>
  <c r="AL20" i="2"/>
  <c r="AG20" i="2"/>
  <c r="AF20" i="2"/>
  <c r="AA20" i="2"/>
  <c r="Z20" i="2"/>
  <c r="U20" i="2"/>
  <c r="T20" i="2"/>
  <c r="O20" i="2"/>
  <c r="N20" i="2"/>
  <c r="I20" i="2"/>
  <c r="H20" i="2"/>
  <c r="DA19" i="2"/>
  <c r="CZ19" i="2"/>
  <c r="CU19" i="2"/>
  <c r="CT19" i="2"/>
  <c r="CO19" i="2"/>
  <c r="CN19" i="2"/>
  <c r="CI19" i="2"/>
  <c r="CH19" i="2"/>
  <c r="CC19" i="2"/>
  <c r="CB19" i="2"/>
  <c r="BW19" i="2"/>
  <c r="BV19" i="2"/>
  <c r="BQ19" i="2"/>
  <c r="BP19" i="2"/>
  <c r="BK19" i="2"/>
  <c r="BJ19" i="2"/>
  <c r="BE19" i="2"/>
  <c r="BD19" i="2"/>
  <c r="AY19" i="2"/>
  <c r="AX19" i="2"/>
  <c r="AS19" i="2"/>
  <c r="AR19" i="2"/>
  <c r="AM19" i="2"/>
  <c r="AL19" i="2"/>
  <c r="AG19" i="2"/>
  <c r="AF19" i="2"/>
  <c r="AA19" i="2"/>
  <c r="Z19" i="2"/>
  <c r="U19" i="2"/>
  <c r="T19" i="2"/>
  <c r="O19" i="2"/>
  <c r="N19" i="2"/>
  <c r="I19" i="2"/>
  <c r="H19" i="2"/>
  <c r="DA18" i="2"/>
  <c r="CZ18" i="2"/>
  <c r="CU18" i="2"/>
  <c r="CT18" i="2"/>
  <c r="CO18" i="2"/>
  <c r="CN18" i="2"/>
  <c r="CI18" i="2"/>
  <c r="CH18" i="2"/>
  <c r="CC18" i="2"/>
  <c r="CB18" i="2"/>
  <c r="BW18" i="2"/>
  <c r="BV18" i="2"/>
  <c r="BQ18" i="2"/>
  <c r="BP18" i="2"/>
  <c r="BK18" i="2"/>
  <c r="BJ18" i="2"/>
  <c r="BE18" i="2"/>
  <c r="BD18" i="2"/>
  <c r="AY18" i="2"/>
  <c r="AX18" i="2"/>
  <c r="AS18" i="2"/>
  <c r="AR18" i="2"/>
  <c r="AM18" i="2"/>
  <c r="AL18" i="2"/>
  <c r="AG18" i="2"/>
  <c r="AF18" i="2"/>
  <c r="AA18" i="2"/>
  <c r="Z18" i="2"/>
  <c r="U18" i="2"/>
  <c r="T18" i="2"/>
  <c r="O18" i="2"/>
  <c r="N18" i="2"/>
  <c r="I18" i="2"/>
  <c r="H18" i="2"/>
  <c r="DA17" i="2"/>
  <c r="CZ17" i="2"/>
  <c r="CU17" i="2"/>
  <c r="CT17" i="2"/>
  <c r="CO17" i="2"/>
  <c r="CN17" i="2"/>
  <c r="CI17" i="2"/>
  <c r="CH17" i="2"/>
  <c r="CC17" i="2"/>
  <c r="CB17" i="2"/>
  <c r="BW17" i="2"/>
  <c r="BV17" i="2"/>
  <c r="BQ17" i="2"/>
  <c r="BP17" i="2"/>
  <c r="BK17" i="2"/>
  <c r="BJ17" i="2"/>
  <c r="BE17" i="2"/>
  <c r="BD17" i="2"/>
  <c r="AY17" i="2"/>
  <c r="AX17" i="2"/>
  <c r="AS17" i="2"/>
  <c r="AR17" i="2"/>
  <c r="AM17" i="2"/>
  <c r="AL17" i="2"/>
  <c r="AG17" i="2"/>
  <c r="AF17" i="2"/>
  <c r="AA17" i="2"/>
  <c r="Z17" i="2"/>
  <c r="U17" i="2"/>
  <c r="T17" i="2"/>
  <c r="O17" i="2"/>
  <c r="N17" i="2"/>
  <c r="I17" i="2"/>
  <c r="H17" i="2"/>
  <c r="DA16" i="2"/>
  <c r="CZ16" i="2"/>
  <c r="CU16" i="2"/>
  <c r="CT16" i="2"/>
  <c r="CO16" i="2"/>
  <c r="CN16" i="2"/>
  <c r="CI16" i="2"/>
  <c r="CH16" i="2"/>
  <c r="CC16" i="2"/>
  <c r="CB16" i="2"/>
  <c r="BW16" i="2"/>
  <c r="BV16" i="2"/>
  <c r="BQ16" i="2"/>
  <c r="BP16" i="2"/>
  <c r="BK16" i="2"/>
  <c r="BJ16" i="2"/>
  <c r="BE16" i="2"/>
  <c r="BD16" i="2"/>
  <c r="AY16" i="2"/>
  <c r="AX16" i="2"/>
  <c r="AS16" i="2"/>
  <c r="AR16" i="2"/>
  <c r="AM16" i="2"/>
  <c r="AL16" i="2"/>
  <c r="AG16" i="2"/>
  <c r="AF16" i="2"/>
  <c r="AA16" i="2"/>
  <c r="Z16" i="2"/>
  <c r="U16" i="2"/>
  <c r="T16" i="2"/>
  <c r="O16" i="2"/>
  <c r="N16" i="2"/>
  <c r="I16" i="2"/>
  <c r="H16" i="2"/>
  <c r="DA15" i="2"/>
  <c r="CZ15" i="2"/>
  <c r="CU15" i="2"/>
  <c r="CT15" i="2"/>
  <c r="CO15" i="2"/>
  <c r="CN15" i="2"/>
  <c r="CI15" i="2"/>
  <c r="CH15" i="2"/>
  <c r="CC15" i="2"/>
  <c r="CB15" i="2"/>
  <c r="BW15" i="2"/>
  <c r="BV15" i="2"/>
  <c r="BQ15" i="2"/>
  <c r="BP15" i="2"/>
  <c r="BK15" i="2"/>
  <c r="BJ15" i="2"/>
  <c r="BE15" i="2"/>
  <c r="BD15" i="2"/>
  <c r="AY15" i="2"/>
  <c r="AX15" i="2"/>
  <c r="AS15" i="2"/>
  <c r="AR15" i="2"/>
  <c r="AM15" i="2"/>
  <c r="AL15" i="2"/>
  <c r="AG15" i="2"/>
  <c r="AF15" i="2"/>
  <c r="AA15" i="2"/>
  <c r="Z15" i="2"/>
  <c r="U15" i="2"/>
  <c r="T15" i="2"/>
  <c r="O15" i="2"/>
  <c r="N15" i="2"/>
  <c r="I15" i="2"/>
  <c r="H15" i="2"/>
  <c r="DA14" i="2"/>
  <c r="CZ14" i="2"/>
  <c r="CU14" i="2"/>
  <c r="CT14" i="2"/>
  <c r="CO14" i="2"/>
  <c r="CN14" i="2"/>
  <c r="CI14" i="2"/>
  <c r="CH14" i="2"/>
  <c r="CC14" i="2"/>
  <c r="CB14" i="2"/>
  <c r="BW14" i="2"/>
  <c r="BV14" i="2"/>
  <c r="BQ14" i="2"/>
  <c r="BP14" i="2"/>
  <c r="BK14" i="2"/>
  <c r="BJ14" i="2"/>
  <c r="BE14" i="2"/>
  <c r="BD14" i="2"/>
  <c r="AY14" i="2"/>
  <c r="AX14" i="2"/>
  <c r="AS14" i="2"/>
  <c r="AR14" i="2"/>
  <c r="AM14" i="2"/>
  <c r="AL14" i="2"/>
  <c r="AG14" i="2"/>
  <c r="AF14" i="2"/>
  <c r="AA14" i="2"/>
  <c r="Z14" i="2"/>
  <c r="U14" i="2"/>
  <c r="T14" i="2"/>
  <c r="O14" i="2"/>
  <c r="N14" i="2"/>
  <c r="I14" i="2"/>
  <c r="H14" i="2"/>
  <c r="DA13" i="2"/>
  <c r="CZ13" i="2"/>
  <c r="CU13" i="2"/>
  <c r="CT13" i="2"/>
  <c r="CO13" i="2"/>
  <c r="CN13" i="2"/>
  <c r="CI13" i="2"/>
  <c r="CH13" i="2"/>
  <c r="CC13" i="2"/>
  <c r="CB13" i="2"/>
  <c r="BW13" i="2"/>
  <c r="BV13" i="2"/>
  <c r="BQ13" i="2"/>
  <c r="BP13" i="2"/>
  <c r="BK13" i="2"/>
  <c r="BJ13" i="2"/>
  <c r="BE13" i="2"/>
  <c r="BD13" i="2"/>
  <c r="AY13" i="2"/>
  <c r="AX13" i="2"/>
  <c r="AS13" i="2"/>
  <c r="AR13" i="2"/>
  <c r="AM13" i="2"/>
  <c r="AL13" i="2"/>
  <c r="AG13" i="2"/>
  <c r="AF13" i="2"/>
  <c r="AA13" i="2"/>
  <c r="Z13" i="2"/>
  <c r="U13" i="2"/>
  <c r="T13" i="2"/>
  <c r="O13" i="2"/>
  <c r="N13" i="2"/>
  <c r="I13" i="2"/>
  <c r="H13" i="2"/>
  <c r="DA12" i="2"/>
  <c r="CZ12" i="2"/>
  <c r="CU12" i="2"/>
  <c r="CT12" i="2"/>
  <c r="CO12" i="2"/>
  <c r="CN12" i="2"/>
  <c r="CI12" i="2"/>
  <c r="CH12" i="2"/>
  <c r="CC12" i="2"/>
  <c r="CB12" i="2"/>
  <c r="BW12" i="2"/>
  <c r="BV12" i="2"/>
  <c r="BQ12" i="2"/>
  <c r="BP12" i="2"/>
  <c r="BK12" i="2"/>
  <c r="BJ12" i="2"/>
  <c r="BE12" i="2"/>
  <c r="BD12" i="2"/>
  <c r="AY12" i="2"/>
  <c r="AX12" i="2"/>
  <c r="AS12" i="2"/>
  <c r="AR12" i="2"/>
  <c r="AM12" i="2"/>
  <c r="AL12" i="2"/>
  <c r="AG12" i="2"/>
  <c r="AF12" i="2"/>
  <c r="AA12" i="2"/>
  <c r="Z12" i="2"/>
  <c r="U12" i="2"/>
  <c r="T12" i="2"/>
  <c r="O12" i="2"/>
  <c r="N12" i="2"/>
  <c r="I12" i="2"/>
  <c r="H12" i="2"/>
  <c r="DA11" i="2"/>
  <c r="CZ11" i="2"/>
  <c r="CU11" i="2"/>
  <c r="CT11" i="2"/>
  <c r="CO11" i="2"/>
  <c r="CN11" i="2"/>
  <c r="CI11" i="2"/>
  <c r="CH11" i="2"/>
  <c r="CC11" i="2"/>
  <c r="CB11" i="2"/>
  <c r="BW11" i="2"/>
  <c r="BV11" i="2"/>
  <c r="BQ11" i="2"/>
  <c r="BP11" i="2"/>
  <c r="BK11" i="2"/>
  <c r="BJ11" i="2"/>
  <c r="BE11" i="2"/>
  <c r="BD11" i="2"/>
  <c r="AY11" i="2"/>
  <c r="AX11" i="2"/>
  <c r="AS11" i="2"/>
  <c r="AR11" i="2"/>
  <c r="AM11" i="2"/>
  <c r="AL11" i="2"/>
  <c r="AG11" i="2"/>
  <c r="AF11" i="2"/>
  <c r="AA11" i="2"/>
  <c r="Z11" i="2"/>
  <c r="U11" i="2"/>
  <c r="T11" i="2"/>
  <c r="O11" i="2"/>
  <c r="N11" i="2"/>
  <c r="I11" i="2"/>
  <c r="H11" i="2"/>
  <c r="DA10" i="2"/>
  <c r="CZ10" i="2"/>
  <c r="CU10" i="2"/>
  <c r="CT10" i="2"/>
  <c r="CO10" i="2"/>
  <c r="CN10" i="2"/>
  <c r="CI10" i="2"/>
  <c r="CH10" i="2"/>
  <c r="CC10" i="2"/>
  <c r="CB10" i="2"/>
  <c r="BW10" i="2"/>
  <c r="BV10" i="2"/>
  <c r="BQ10" i="2"/>
  <c r="BP10" i="2"/>
  <c r="BK10" i="2"/>
  <c r="BJ10" i="2"/>
  <c r="BE10" i="2"/>
  <c r="BD10" i="2"/>
  <c r="AY10" i="2"/>
  <c r="AX10" i="2"/>
  <c r="AS10" i="2"/>
  <c r="AR10" i="2"/>
  <c r="AM10" i="2"/>
  <c r="AL10" i="2"/>
  <c r="AG10" i="2"/>
  <c r="AF10" i="2"/>
  <c r="AA10" i="2"/>
  <c r="Z10" i="2"/>
  <c r="U10" i="2"/>
  <c r="T10" i="2"/>
  <c r="O10" i="2"/>
  <c r="N10" i="2"/>
  <c r="I10" i="2"/>
  <c r="H10" i="2"/>
  <c r="DA9" i="2"/>
  <c r="CZ9" i="2"/>
  <c r="CU9" i="2"/>
  <c r="CT9" i="2"/>
  <c r="CO9" i="2"/>
  <c r="CN9" i="2"/>
  <c r="CI9" i="2"/>
  <c r="CH9" i="2"/>
  <c r="CC9" i="2"/>
  <c r="CB9" i="2"/>
  <c r="BW9" i="2"/>
  <c r="BV9" i="2"/>
  <c r="BQ9" i="2"/>
  <c r="BP9" i="2"/>
  <c r="BK9" i="2"/>
  <c r="BJ9" i="2"/>
  <c r="BE9" i="2"/>
  <c r="BD9" i="2"/>
  <c r="AY9" i="2"/>
  <c r="AX9" i="2"/>
  <c r="AS9" i="2"/>
  <c r="AR9" i="2"/>
  <c r="AM9" i="2"/>
  <c r="AL9" i="2"/>
  <c r="AG9" i="2"/>
  <c r="AF9" i="2"/>
  <c r="AA9" i="2"/>
  <c r="Z9" i="2"/>
  <c r="U9" i="2"/>
  <c r="T9" i="2"/>
  <c r="O9" i="2"/>
  <c r="N9" i="2"/>
  <c r="I9" i="2"/>
  <c r="H9" i="2"/>
  <c r="DA8" i="2"/>
  <c r="CZ8" i="2"/>
  <c r="CU8" i="2"/>
  <c r="CT8" i="2"/>
  <c r="CO8" i="2"/>
  <c r="CN8" i="2"/>
  <c r="CI8" i="2"/>
  <c r="CH8" i="2"/>
  <c r="CC8" i="2"/>
  <c r="CB8" i="2"/>
  <c r="BW8" i="2"/>
  <c r="BV8" i="2"/>
  <c r="BQ8" i="2"/>
  <c r="BP8" i="2"/>
  <c r="BK8" i="2"/>
  <c r="BJ8" i="2"/>
  <c r="BE8" i="2"/>
  <c r="BD8" i="2"/>
  <c r="AY8" i="2"/>
  <c r="AX8" i="2"/>
  <c r="AS8" i="2"/>
  <c r="AR8" i="2"/>
  <c r="AM8" i="2"/>
  <c r="AL8" i="2"/>
  <c r="AG8" i="2"/>
  <c r="AF8" i="2"/>
  <c r="AA8" i="2"/>
  <c r="Z8" i="2"/>
  <c r="U8" i="2"/>
  <c r="T8" i="2"/>
  <c r="O8" i="2"/>
  <c r="N8" i="2"/>
  <c r="I8" i="2"/>
  <c r="H8" i="2"/>
  <c r="DA7" i="2"/>
  <c r="CZ7" i="2"/>
  <c r="CU7" i="2"/>
  <c r="CT7" i="2"/>
  <c r="CO7" i="2"/>
  <c r="CN7" i="2"/>
  <c r="CI7" i="2"/>
  <c r="CH7" i="2"/>
  <c r="CC7" i="2"/>
  <c r="CB7" i="2"/>
  <c r="BW7" i="2"/>
  <c r="BV7" i="2"/>
  <c r="BQ7" i="2"/>
  <c r="BP7" i="2"/>
  <c r="BK7" i="2"/>
  <c r="BJ7" i="2"/>
  <c r="BE7" i="2"/>
  <c r="BD7" i="2"/>
  <c r="AY7" i="2"/>
  <c r="AX7" i="2"/>
  <c r="AS7" i="2"/>
  <c r="AR7" i="2"/>
  <c r="AM7" i="2"/>
  <c r="AL7" i="2"/>
  <c r="AG7" i="2"/>
  <c r="AF7" i="2"/>
  <c r="AA7" i="2"/>
  <c r="Z7" i="2"/>
  <c r="U7" i="2"/>
  <c r="T7" i="2"/>
  <c r="O7" i="2"/>
  <c r="N7" i="2"/>
  <c r="I7" i="2"/>
  <c r="H7" i="2"/>
  <c r="DA6" i="2"/>
  <c r="CZ6" i="2"/>
  <c r="CU6" i="2"/>
  <c r="CT6" i="2"/>
  <c r="CO6" i="2"/>
  <c r="CN6" i="2"/>
  <c r="CI6" i="2"/>
  <c r="CH6" i="2"/>
  <c r="CC6" i="2"/>
  <c r="CB6" i="2"/>
  <c r="BW6" i="2"/>
  <c r="BV6" i="2"/>
  <c r="BQ6" i="2"/>
  <c r="BP6" i="2"/>
  <c r="BK6" i="2"/>
  <c r="BJ6" i="2"/>
  <c r="BE6" i="2"/>
  <c r="BD6" i="2"/>
  <c r="AY6" i="2"/>
  <c r="AX6" i="2"/>
  <c r="AS6" i="2"/>
  <c r="AR6" i="2"/>
  <c r="AM6" i="2"/>
  <c r="AL6" i="2"/>
  <c r="AG6" i="2"/>
  <c r="AF6" i="2"/>
  <c r="AA6" i="2"/>
  <c r="Z6" i="2"/>
  <c r="U6" i="2"/>
  <c r="T6" i="2"/>
  <c r="O6" i="2"/>
  <c r="N6" i="2"/>
  <c r="I6" i="2"/>
  <c r="H6" i="2"/>
  <c r="DA5" i="2"/>
  <c r="CZ5" i="2"/>
  <c r="CU5" i="2"/>
  <c r="CT5" i="2"/>
  <c r="CO5" i="2"/>
  <c r="CN5" i="2"/>
  <c r="CI5" i="2"/>
  <c r="CH5" i="2"/>
  <c r="CC5" i="2"/>
  <c r="CB5" i="2"/>
  <c r="BW5" i="2"/>
  <c r="BV5" i="2"/>
  <c r="BQ5" i="2"/>
  <c r="BP5" i="2"/>
  <c r="BK5" i="2"/>
  <c r="BJ5" i="2"/>
  <c r="BE5" i="2"/>
  <c r="BD5" i="2"/>
  <c r="AY5" i="2"/>
  <c r="AX5" i="2"/>
  <c r="AS5" i="2"/>
  <c r="AR5" i="2"/>
  <c r="AM5" i="2"/>
  <c r="AL5" i="2"/>
  <c r="AG5" i="2"/>
  <c r="AF5" i="2"/>
  <c r="AA5" i="2"/>
  <c r="Z5" i="2"/>
  <c r="U5" i="2"/>
  <c r="T5" i="2"/>
  <c r="O5" i="2"/>
  <c r="N5" i="2"/>
  <c r="I5" i="2"/>
  <c r="H5" i="2"/>
  <c r="DA4" i="2"/>
  <c r="CZ4" i="2"/>
  <c r="CU4" i="2"/>
  <c r="CT4" i="2"/>
  <c r="CO4" i="2"/>
  <c r="CN4" i="2"/>
  <c r="CI4" i="2"/>
  <c r="CH4" i="2"/>
  <c r="CC4" i="2"/>
  <c r="CB4" i="2"/>
  <c r="BW4" i="2"/>
  <c r="BV4" i="2"/>
  <c r="BQ4" i="2"/>
  <c r="BP4" i="2"/>
  <c r="BK4" i="2"/>
  <c r="BJ4" i="2"/>
  <c r="BE4" i="2"/>
  <c r="BD4" i="2"/>
  <c r="AY4" i="2"/>
  <c r="AX4" i="2"/>
  <c r="AS4" i="2"/>
  <c r="AR4" i="2"/>
  <c r="AM4" i="2"/>
  <c r="AL4" i="2"/>
  <c r="AG4" i="2"/>
  <c r="AF4" i="2"/>
  <c r="AA4" i="2"/>
  <c r="Z4" i="2"/>
  <c r="U4" i="2"/>
  <c r="T4" i="2"/>
  <c r="O4" i="2"/>
  <c r="N4" i="2"/>
  <c r="I4" i="2"/>
  <c r="H4" i="2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I43" i="1"/>
  <c r="B43" i="1"/>
  <c r="B42" i="1"/>
  <c r="B41" i="1"/>
  <c r="B40" i="1"/>
  <c r="B39" i="1"/>
  <c r="B38" i="1"/>
  <c r="B37" i="1"/>
  <c r="I36" i="1"/>
  <c r="I50" i="1" s="1"/>
  <c r="B36" i="1"/>
  <c r="B35" i="1"/>
  <c r="B34" i="1"/>
  <c r="B33" i="1"/>
  <c r="B32" i="1"/>
  <c r="B31" i="1"/>
  <c r="B30" i="1"/>
  <c r="I29" i="1"/>
  <c r="E28" i="1"/>
  <c r="G21" i="1"/>
  <c r="F21" i="1"/>
  <c r="A1" i="1"/>
  <c r="G29" i="1" l="1"/>
  <c r="G36" i="1"/>
  <c r="G43" i="1" l="1"/>
  <c r="G50" i="1" s="1"/>
</calcChain>
</file>

<file path=xl/sharedStrings.xml><?xml version="1.0" encoding="utf-8"?>
<sst xmlns="http://schemas.openxmlformats.org/spreadsheetml/2006/main" count="354" uniqueCount="79">
  <si>
    <t>ИТОГОВОЕ РАСПРЕДЕЛЕНИЕ МЕСТ</t>
  </si>
  <si>
    <t>Призовой фонд</t>
  </si>
  <si>
    <t>М</t>
  </si>
  <si>
    <t>Ж</t>
  </si>
  <si>
    <t>фамилия, имя</t>
  </si>
  <si>
    <t>очки рейтинг</t>
  </si>
  <si>
    <t>приз</t>
  </si>
  <si>
    <t>Ташимов Галымжан</t>
  </si>
  <si>
    <t>Сазонов Юрий</t>
  </si>
  <si>
    <t>Орлова Наталья</t>
  </si>
  <si>
    <t>Орлов Илья</t>
  </si>
  <si>
    <t>Исхаков Махмут</t>
  </si>
  <si>
    <t>Саудабаев Жаксылык</t>
  </si>
  <si>
    <t>Тилемисов Аманжол</t>
  </si>
  <si>
    <t>Тен Олег</t>
  </si>
  <si>
    <t>Разживин Александр</t>
  </si>
  <si>
    <t>Аубекерова Айгуль</t>
  </si>
  <si>
    <t>Эккель Руслан</t>
  </si>
  <si>
    <t>Мандрица Наталья</t>
  </si>
  <si>
    <t>Щетинина Светлана</t>
  </si>
  <si>
    <t>Кузнецов Евгений</t>
  </si>
  <si>
    <t>Ким Кирилл</t>
  </si>
  <si>
    <t>Баракатов Даурен</t>
  </si>
  <si>
    <t>Эккель Жанна</t>
  </si>
  <si>
    <t>Асылбеков Тимур</t>
  </si>
  <si>
    <t>Досмагамбетов Серик</t>
  </si>
  <si>
    <t>Егембердиев Алмас</t>
  </si>
  <si>
    <t>Аниховский Анатолий</t>
  </si>
  <si>
    <t>Баланчаев Антон</t>
  </si>
  <si>
    <t>Эккель Артур</t>
  </si>
  <si>
    <t>2025 KBT 1</t>
  </si>
  <si>
    <t>КВАЛИФИКАЦИЯ</t>
  </si>
  <si>
    <t>ГРУППА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</si>
  <si>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</si>
  <si>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</si>
  <si>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</si>
  <si>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</si>
  <si>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</si>
  <si>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</si>
  <si>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</si>
  <si>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</si>
  <si>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</si>
  <si>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</si>
  <si>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</si>
  <si>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</si>
  <si>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</si>
  <si>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</si>
  <si>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</si>
  <si>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</si>
  <si>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ганд</t>
  </si>
  <si>
    <t>сред</t>
  </si>
  <si>
    <t>сум</t>
  </si>
  <si>
    <t>с</t>
  </si>
  <si>
    <t>на</t>
  </si>
  <si>
    <t>раз</t>
  </si>
  <si>
    <t>БЛОК</t>
  </si>
  <si>
    <t>итог</t>
  </si>
  <si>
    <t>ФИНАЛЫ ДАБЛС</t>
  </si>
  <si>
    <t>Парный зачет</t>
  </si>
  <si>
    <t>1 фамилия, имя</t>
  </si>
  <si>
    <t>2 фамилия, имя</t>
  </si>
  <si>
    <t>ЭТАП 1</t>
  </si>
  <si>
    <t>Матч 1</t>
  </si>
  <si>
    <t>МЕСТО</t>
  </si>
  <si>
    <t>дор</t>
  </si>
  <si>
    <t>сумма</t>
  </si>
  <si>
    <t>Матч 2</t>
  </si>
  <si>
    <t>Матч 3</t>
  </si>
  <si>
    <t>Матч 4</t>
  </si>
  <si>
    <t>Матч 5</t>
  </si>
  <si>
    <t>Матч 6</t>
  </si>
  <si>
    <t>Матч 7</t>
  </si>
  <si>
    <t>РоллОфф</t>
  </si>
  <si>
    <t>3-5</t>
  </si>
  <si>
    <t>4-6</t>
  </si>
  <si>
    <t>230+</t>
  </si>
  <si>
    <t>Х</t>
  </si>
  <si>
    <t>ДЕСПЕРАДО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</si>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</sst>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0"/>
      <color rgb="FF000000"/>
      <name val="Calibri"/>
      <scheme val="minor"/>
    </font>
    <font>
      <b/>
      <sz val="18"/>
      <color rgb="FF0000D4"/>
      <name val="Pacifico"/>
    </font>
    <font>
      <sz val="10"/>
      <name val="Calibri"/>
    </font>
    <font>
      <b/>
      <sz val="10"/>
      <color rgb="FF0000D4"/>
      <name val="Arimo"/>
    </font>
    <font>
      <b/>
      <sz val="10"/>
      <color theme="1"/>
      <name val="Arimo"/>
    </font>
    <font>
      <sz val="10"/>
      <color theme="1"/>
      <name val="Arimo"/>
    </font>
    <font>
      <b/>
      <sz val="16"/>
      <color rgb="FF0000D4"/>
      <name val="Pacifico"/>
    </font>
    <font>
      <b/>
      <sz val="20"/>
      <color rgb="FF0000D4"/>
      <name val="Arimo"/>
    </font>
    <font>
      <b/>
      <sz val="10"/>
      <color rgb="FF002060"/>
      <name val="Arimo"/>
    </font>
    <font>
      <b/>
      <sz val="16"/>
      <color rgb="FFFCF305"/>
      <name val="Arimo"/>
    </font>
    <font>
      <b/>
      <sz val="14"/>
      <color rgb="FFFCF305"/>
      <name val="Arimo"/>
    </font>
    <font>
      <b/>
      <sz val="10"/>
      <color theme="0"/>
      <name val="Arimo"/>
    </font>
    <font>
      <b/>
      <sz val="10"/>
      <color rgb="FFFFFF00"/>
      <name val="Arimo"/>
    </font>
    <font>
      <b/>
      <sz val="10"/>
      <color rgb="FFFF0000"/>
      <name val="Arimo"/>
    </font>
    <font>
      <b/>
      <sz val="10"/>
      <color rgb="FFDD0806"/>
      <name val="Arimo"/>
    </font>
    <font>
      <b/>
      <sz val="10"/>
      <color rgb="FF000000"/>
      <name val="Arimo"/>
    </font>
    <font>
      <b/>
      <sz val="20"/>
      <color theme="0"/>
      <name val="Arimo"/>
    </font>
    <font>
      <b/>
      <sz val="16"/>
      <color theme="0"/>
      <name val="Arimo"/>
    </font>
    <font>
      <b/>
      <sz val="8"/>
      <color theme="0"/>
      <name val="Arimo"/>
    </font>
    <font>
      <b/>
      <sz val="20"/>
      <color rgb="FF0000D4"/>
      <name val="Pacifico"/>
    </font>
    <font>
      <b/>
      <sz val="17"/>
      <color rgb="FFFF0000"/>
      <name val="Calibri"/>
      <scheme val="minor"/>
    </font>
    <font>
      <b/>
      <sz val="16"/>
      <color rgb="FF002060"/>
      <name val="Arimo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10"/>
      <color rgb="FFFFFFFF"/>
      <name val="Arimo"/>
    </font>
    <font>
      <sz val="10"/>
      <color rgb="FFFF0000"/>
      <name val="Arimo"/>
    </font>
    <font>
      <b/>
      <sz val="16"/>
      <color theme="1"/>
      <name val="Arimo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F305"/>
        <bgColor rgb="FFFCF305"/>
      </patternFill>
    </fill>
    <fill>
      <patternFill patternType="solid">
        <fgColor rgb="FF00CCFF"/>
        <bgColor rgb="FF00CCFF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76923C"/>
        <bgColor rgb="FF76923C"/>
      </patternFill>
    </fill>
    <fill>
      <patternFill patternType="solid">
        <fgColor rgb="FF974806"/>
        <bgColor rgb="FF974806"/>
      </patternFill>
    </fill>
    <fill>
      <patternFill patternType="solid">
        <fgColor theme="0"/>
        <bgColor theme="0"/>
      </patternFill>
    </fill>
    <fill>
      <patternFill patternType="solid">
        <fgColor rgb="FF20124D"/>
        <bgColor rgb="FF20124D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FCE5CD"/>
        <bgColor rgb="FFFCE5CD"/>
      </patternFill>
    </fill>
    <fill>
      <patternFill patternType="solid">
        <fgColor rgb="FF999999"/>
        <bgColor rgb="FF999999"/>
      </patternFill>
    </fill>
    <fill>
      <patternFill patternType="solid">
        <fgColor rgb="FFE36C09"/>
        <bgColor rgb="FFE36C09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8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/>
    <xf numFmtId="0" fontId="5" fillId="0" borderId="10" xfId="0" applyFont="1" applyBorder="1" applyAlignment="1"/>
    <xf numFmtId="0" fontId="4" fillId="0" borderId="12" xfId="0" applyFont="1" applyBorder="1" applyAlignment="1"/>
    <xf numFmtId="9" fontId="4" fillId="0" borderId="9" xfId="0" applyNumberFormat="1" applyFont="1" applyBorder="1"/>
    <xf numFmtId="0" fontId="4" fillId="0" borderId="9" xfId="0" applyFont="1" applyBorder="1" applyAlignment="1">
      <alignment vertical="center"/>
    </xf>
    <xf numFmtId="9" fontId="5" fillId="0" borderId="9" xfId="0" applyNumberFormat="1" applyFont="1" applyBorder="1"/>
    <xf numFmtId="0" fontId="4" fillId="0" borderId="14" xfId="0" applyFont="1" applyBorder="1" applyAlignment="1">
      <alignment vertical="center"/>
    </xf>
    <xf numFmtId="0" fontId="4" fillId="0" borderId="15" xfId="0" applyFont="1" applyBorder="1"/>
    <xf numFmtId="0" fontId="5" fillId="0" borderId="10" xfId="0" applyFont="1" applyBorder="1"/>
    <xf numFmtId="0" fontId="4" fillId="0" borderId="13" xfId="0" applyFont="1" applyBorder="1"/>
    <xf numFmtId="0" fontId="4" fillId="0" borderId="16" xfId="0" applyFont="1" applyBorder="1"/>
    <xf numFmtId="0" fontId="4" fillId="0" borderId="17" xfId="0" applyFont="1" applyBorder="1" applyAlignment="1">
      <alignment vertical="center"/>
    </xf>
    <xf numFmtId="0" fontId="4" fillId="0" borderId="18" xfId="0" applyFont="1" applyBorder="1"/>
    <xf numFmtId="9" fontId="4" fillId="0" borderId="0" xfId="0" applyNumberFormat="1" applyFont="1"/>
    <xf numFmtId="0" fontId="7" fillId="3" borderId="19" xfId="0" applyFont="1" applyFill="1" applyBorder="1"/>
    <xf numFmtId="0" fontId="8" fillId="3" borderId="19" xfId="0" applyFont="1" applyFill="1" applyBorder="1"/>
    <xf numFmtId="0" fontId="3" fillId="3" borderId="19" xfId="0" applyFont="1" applyFill="1" applyBorder="1"/>
    <xf numFmtId="49" fontId="9" fillId="4" borderId="20" xfId="0" applyNumberFormat="1" applyFont="1" applyFill="1" applyBorder="1"/>
    <xf numFmtId="49" fontId="9" fillId="4" borderId="20" xfId="0" applyNumberFormat="1" applyFont="1" applyFill="1" applyBorder="1" applyAlignment="1">
      <alignment horizontal="right"/>
    </xf>
    <xf numFmtId="49" fontId="9" fillId="4" borderId="20" xfId="0" applyNumberFormat="1" applyFont="1" applyFill="1" applyBorder="1" applyAlignment="1">
      <alignment horizontal="center"/>
    </xf>
    <xf numFmtId="49" fontId="9" fillId="4" borderId="21" xfId="0" applyNumberFormat="1" applyFont="1" applyFill="1" applyBorder="1"/>
    <xf numFmtId="49" fontId="9" fillId="4" borderId="22" xfId="0" applyNumberFormat="1" applyFont="1" applyFill="1" applyBorder="1" applyAlignment="1">
      <alignment horizontal="center"/>
    </xf>
    <xf numFmtId="49" fontId="10" fillId="4" borderId="21" xfId="0" applyNumberFormat="1" applyFont="1" applyFill="1" applyBorder="1"/>
    <xf numFmtId="49" fontId="4" fillId="0" borderId="0" xfId="0" applyNumberFormat="1" applyFont="1"/>
    <xf numFmtId="0" fontId="4" fillId="2" borderId="23" xfId="0" applyFont="1" applyFill="1" applyBorder="1"/>
    <xf numFmtId="0" fontId="4" fillId="2" borderId="24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11" fillId="5" borderId="26" xfId="0" applyFont="1" applyFill="1" applyBorder="1" applyAlignment="1">
      <alignment vertical="center"/>
    </xf>
    <xf numFmtId="0" fontId="5" fillId="0" borderId="27" xfId="0" applyFont="1" applyBorder="1"/>
    <xf numFmtId="0" fontId="4" fillId="0" borderId="26" xfId="0" applyFont="1" applyBorder="1"/>
    <xf numFmtId="0" fontId="4" fillId="0" borderId="11" xfId="0" applyFont="1" applyBorder="1"/>
    <xf numFmtId="2" fontId="4" fillId="2" borderId="9" xfId="0" applyNumberFormat="1" applyFont="1" applyFill="1" applyBorder="1"/>
    <xf numFmtId="0" fontId="4" fillId="2" borderId="9" xfId="0" applyFont="1" applyFill="1" applyBorder="1"/>
    <xf numFmtId="2" fontId="12" fillId="2" borderId="9" xfId="0" applyNumberFormat="1" applyFont="1" applyFill="1" applyBorder="1"/>
    <xf numFmtId="0" fontId="5" fillId="0" borderId="28" xfId="0" applyFont="1" applyBorder="1" applyAlignment="1"/>
    <xf numFmtId="0" fontId="4" fillId="0" borderId="26" xfId="0" applyFont="1" applyBorder="1" applyAlignment="1"/>
    <xf numFmtId="0" fontId="4" fillId="0" borderId="28" xfId="0" applyFont="1" applyBorder="1" applyAlignment="1"/>
    <xf numFmtId="0" fontId="5" fillId="0" borderId="28" xfId="0" applyFont="1" applyBorder="1"/>
    <xf numFmtId="0" fontId="4" fillId="0" borderId="28" xfId="0" applyFont="1" applyBorder="1"/>
    <xf numFmtId="0" fontId="13" fillId="0" borderId="9" xfId="0" applyFont="1" applyBorder="1"/>
    <xf numFmtId="0" fontId="13" fillId="0" borderId="9" xfId="0" applyFont="1" applyBorder="1" applyAlignment="1"/>
    <xf numFmtId="0" fontId="14" fillId="6" borderId="19" xfId="0" applyFont="1" applyFill="1" applyBorder="1" applyAlignment="1">
      <alignment horizontal="center"/>
    </xf>
    <xf numFmtId="0" fontId="4" fillId="2" borderId="29" xfId="0" applyFont="1" applyFill="1" applyBorder="1" applyAlignment="1">
      <alignment vertical="center"/>
    </xf>
    <xf numFmtId="0" fontId="4" fillId="0" borderId="27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14" xfId="0" applyFont="1" applyBorder="1"/>
    <xf numFmtId="2" fontId="4" fillId="2" borderId="32" xfId="0" applyNumberFormat="1" applyFont="1" applyFill="1" applyBorder="1"/>
    <xf numFmtId="0" fontId="4" fillId="2" borderId="32" xfId="0" applyFont="1" applyFill="1" applyBorder="1"/>
    <xf numFmtId="0" fontId="4" fillId="0" borderId="14" xfId="0" applyFont="1" applyBorder="1" applyAlignment="1"/>
    <xf numFmtId="2" fontId="12" fillId="2" borderId="32" xfId="0" applyNumberFormat="1" applyFont="1" applyFill="1" applyBorder="1"/>
    <xf numFmtId="0" fontId="14" fillId="6" borderId="20" xfId="0" applyFont="1" applyFill="1" applyBorder="1" applyAlignment="1">
      <alignment horizontal="center"/>
    </xf>
    <xf numFmtId="0" fontId="4" fillId="2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3" fillId="0" borderId="11" xfId="0" applyFont="1" applyBorder="1"/>
    <xf numFmtId="0" fontId="14" fillId="6" borderId="25" xfId="0" applyFont="1" applyFill="1" applyBorder="1" applyAlignment="1">
      <alignment horizontal="center"/>
    </xf>
    <xf numFmtId="0" fontId="14" fillId="6" borderId="19" xfId="0" applyFont="1" applyFill="1" applyBorder="1"/>
    <xf numFmtId="0" fontId="14" fillId="6" borderId="25" xfId="0" applyFont="1" applyFill="1" applyBorder="1"/>
    <xf numFmtId="2" fontId="16" fillId="7" borderId="19" xfId="0" applyNumberFormat="1" applyFont="1" applyFill="1" applyBorder="1"/>
    <xf numFmtId="0" fontId="11" fillId="7" borderId="19" xfId="0" applyFont="1" applyFill="1" applyBorder="1"/>
    <xf numFmtId="2" fontId="17" fillId="7" borderId="20" xfId="0" applyNumberFormat="1" applyFont="1" applyFill="1" applyBorder="1" applyAlignment="1">
      <alignment horizontal="center"/>
    </xf>
    <xf numFmtId="49" fontId="18" fillId="7" borderId="20" xfId="0" applyNumberFormat="1" applyFont="1" applyFill="1" applyBorder="1" applyAlignment="1">
      <alignment horizontal="center" vertical="center" wrapText="1"/>
    </xf>
    <xf numFmtId="2" fontId="11" fillId="7" borderId="9" xfId="0" applyNumberFormat="1" applyFont="1" applyFill="1" applyBorder="1" applyAlignment="1">
      <alignment horizontal="center"/>
    </xf>
    <xf numFmtId="0" fontId="11" fillId="7" borderId="32" xfId="0" applyFont="1" applyFill="1" applyBorder="1" applyAlignment="1">
      <alignment horizontal="center"/>
    </xf>
    <xf numFmtId="0" fontId="4" fillId="2" borderId="19" xfId="0" applyFont="1" applyFill="1" applyBorder="1"/>
    <xf numFmtId="0" fontId="4" fillId="0" borderId="27" xfId="0" applyFont="1" applyBorder="1" applyAlignment="1"/>
    <xf numFmtId="2" fontId="11" fillId="7" borderId="9" xfId="0" applyNumberFormat="1" applyFont="1" applyFill="1" applyBorder="1"/>
    <xf numFmtId="0" fontId="11" fillId="7" borderId="9" xfId="0" applyFont="1" applyFill="1" applyBorder="1"/>
    <xf numFmtId="0" fontId="4" fillId="0" borderId="11" xfId="0" applyFont="1" applyBorder="1" applyAlignment="1"/>
    <xf numFmtId="0" fontId="11" fillId="5" borderId="33" xfId="0" applyFont="1" applyFill="1" applyBorder="1" applyAlignment="1">
      <alignment vertical="center"/>
    </xf>
    <xf numFmtId="0" fontId="5" fillId="0" borderId="34" xfId="0" applyFont="1" applyBorder="1"/>
    <xf numFmtId="0" fontId="4" fillId="0" borderId="33" xfId="0" applyFont="1" applyBorder="1"/>
    <xf numFmtId="0" fontId="4" fillId="0" borderId="35" xfId="0" applyFont="1" applyBorder="1" applyAlignment="1"/>
    <xf numFmtId="2" fontId="4" fillId="2" borderId="35" xfId="0" applyNumberFormat="1" applyFont="1" applyFill="1" applyBorder="1"/>
    <xf numFmtId="0" fontId="4" fillId="2" borderId="35" xfId="0" applyFont="1" applyFill="1" applyBorder="1"/>
    <xf numFmtId="0" fontId="4" fillId="0" borderId="35" xfId="0" applyFont="1" applyBorder="1"/>
    <xf numFmtId="2" fontId="11" fillId="7" borderId="35" xfId="0" applyNumberFormat="1" applyFont="1" applyFill="1" applyBorder="1"/>
    <xf numFmtId="0" fontId="11" fillId="7" borderId="35" xfId="0" applyFont="1" applyFill="1" applyBorder="1"/>
    <xf numFmtId="0" fontId="11" fillId="8" borderId="30" xfId="0" applyFont="1" applyFill="1" applyBorder="1" applyAlignment="1">
      <alignment vertical="center"/>
    </xf>
    <xf numFmtId="0" fontId="13" fillId="0" borderId="14" xfId="0" applyFont="1" applyBorder="1"/>
    <xf numFmtId="2" fontId="4" fillId="2" borderId="14" xfId="0" applyNumberFormat="1" applyFont="1" applyFill="1" applyBorder="1"/>
    <xf numFmtId="0" fontId="4" fillId="2" borderId="14" xfId="0" applyFont="1" applyFill="1" applyBorder="1"/>
    <xf numFmtId="2" fontId="11" fillId="7" borderId="32" xfId="0" applyNumberFormat="1" applyFont="1" applyFill="1" applyBorder="1"/>
    <xf numFmtId="0" fontId="11" fillId="7" borderId="32" xfId="0" applyFont="1" applyFill="1" applyBorder="1"/>
    <xf numFmtId="0" fontId="11" fillId="8" borderId="33" xfId="0" applyFont="1" applyFill="1" applyBorder="1" applyAlignment="1">
      <alignment vertical="center"/>
    </xf>
    <xf numFmtId="0" fontId="5" fillId="0" borderId="36" xfId="0" applyFont="1" applyBorder="1"/>
    <xf numFmtId="0" fontId="4" fillId="0" borderId="37" xfId="0" applyFont="1" applyBorder="1"/>
    <xf numFmtId="0" fontId="4" fillId="0" borderId="38" xfId="0" applyFont="1" applyBorder="1" applyAlignment="1"/>
    <xf numFmtId="0" fontId="11" fillId="9" borderId="30" xfId="0" applyFont="1" applyFill="1" applyBorder="1" applyAlignment="1">
      <alignment vertical="center"/>
    </xf>
    <xf numFmtId="0" fontId="5" fillId="0" borderId="27" xfId="0" applyFont="1" applyBorder="1" applyAlignment="1"/>
    <xf numFmtId="0" fontId="4" fillId="0" borderId="31" xfId="0" applyFont="1" applyBorder="1" applyAlignment="1"/>
    <xf numFmtId="0" fontId="11" fillId="9" borderId="33" xfId="0" applyFont="1" applyFill="1" applyBorder="1" applyAlignment="1">
      <alignment vertical="center"/>
    </xf>
    <xf numFmtId="0" fontId="4" fillId="0" borderId="34" xfId="0" applyFont="1" applyBorder="1" applyAlignment="1"/>
    <xf numFmtId="0" fontId="4" fillId="0" borderId="33" xfId="0" applyFont="1" applyBorder="1" applyAlignment="1"/>
    <xf numFmtId="0" fontId="4" fillId="0" borderId="39" xfId="0" applyFont="1" applyBorder="1" applyAlignment="1"/>
    <xf numFmtId="0" fontId="4" fillId="2" borderId="30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4" fillId="0" borderId="30" xfId="0" applyFont="1" applyBorder="1" applyAlignment="1"/>
    <xf numFmtId="2" fontId="4" fillId="0" borderId="0" xfId="0" applyNumberFormat="1" applyFont="1"/>
    <xf numFmtId="0" fontId="11" fillId="0" borderId="0" xfId="0" applyFont="1"/>
    <xf numFmtId="0" fontId="22" fillId="0" borderId="0" xfId="0" applyFont="1"/>
    <xf numFmtId="0" fontId="4" fillId="2" borderId="40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1" fillId="5" borderId="23" xfId="0" applyFont="1" applyFill="1" applyBorder="1" applyAlignment="1">
      <alignment vertical="center"/>
    </xf>
    <xf numFmtId="0" fontId="4" fillId="10" borderId="44" xfId="0" applyFont="1" applyFill="1" applyBorder="1" applyAlignment="1">
      <alignment vertical="center"/>
    </xf>
    <xf numFmtId="0" fontId="4" fillId="0" borderId="45" xfId="0" applyFont="1" applyBorder="1" applyAlignment="1"/>
    <xf numFmtId="0" fontId="13" fillId="2" borderId="32" xfId="0" applyFont="1" applyFill="1" applyBorder="1"/>
    <xf numFmtId="0" fontId="4" fillId="10" borderId="9" xfId="0" applyFont="1" applyFill="1" applyBorder="1" applyAlignment="1">
      <alignment vertical="center"/>
    </xf>
    <xf numFmtId="0" fontId="23" fillId="0" borderId="9" xfId="0" applyFont="1" applyBorder="1" applyAlignment="1"/>
    <xf numFmtId="0" fontId="22" fillId="0" borderId="9" xfId="0" applyFont="1" applyBorder="1"/>
    <xf numFmtId="0" fontId="4" fillId="10" borderId="46" xfId="0" applyFont="1" applyFill="1" applyBorder="1" applyAlignment="1">
      <alignment vertical="center"/>
    </xf>
    <xf numFmtId="0" fontId="4" fillId="0" borderId="47" xfId="0" applyFont="1" applyBorder="1"/>
    <xf numFmtId="0" fontId="13" fillId="2" borderId="9" xfId="0" applyFont="1" applyFill="1" applyBorder="1"/>
    <xf numFmtId="0" fontId="4" fillId="10" borderId="9" xfId="0" applyFont="1" applyFill="1" applyBorder="1" applyAlignment="1">
      <alignment vertical="center"/>
    </xf>
    <xf numFmtId="0" fontId="4" fillId="10" borderId="47" xfId="0" applyFont="1" applyFill="1" applyBorder="1" applyAlignment="1">
      <alignment vertical="center"/>
    </xf>
    <xf numFmtId="0" fontId="24" fillId="11" borderId="29" xfId="0" applyFont="1" applyFill="1" applyBorder="1" applyAlignment="1">
      <alignment vertical="center"/>
    </xf>
    <xf numFmtId="0" fontId="4" fillId="10" borderId="48" xfId="0" applyFont="1" applyFill="1" applyBorder="1" applyAlignment="1">
      <alignment vertical="center"/>
    </xf>
    <xf numFmtId="0" fontId="4" fillId="0" borderId="45" xfId="0" applyFont="1" applyBorder="1"/>
    <xf numFmtId="0" fontId="13" fillId="2" borderId="14" xfId="0" applyFont="1" applyFill="1" applyBorder="1"/>
    <xf numFmtId="0" fontId="4" fillId="10" borderId="49" xfId="0" applyFont="1" applyFill="1" applyBorder="1" applyAlignment="1">
      <alignment vertical="center"/>
    </xf>
    <xf numFmtId="0" fontId="4" fillId="10" borderId="48" xfId="0" applyFont="1" applyFill="1" applyBorder="1" applyAlignment="1">
      <alignment vertical="center"/>
    </xf>
    <xf numFmtId="0" fontId="4" fillId="0" borderId="47" xfId="0" applyFont="1" applyBorder="1" applyAlignment="1"/>
    <xf numFmtId="0" fontId="4" fillId="10" borderId="49" xfId="0" applyFont="1" applyFill="1" applyBorder="1" applyAlignment="1">
      <alignment vertical="center"/>
    </xf>
    <xf numFmtId="0" fontId="5" fillId="10" borderId="49" xfId="0" applyFont="1" applyFill="1" applyBorder="1" applyAlignment="1">
      <alignment vertical="center"/>
    </xf>
    <xf numFmtId="0" fontId="5" fillId="0" borderId="45" xfId="0" applyFont="1" applyBorder="1"/>
    <xf numFmtId="0" fontId="5" fillId="0" borderId="11" xfId="0" applyFont="1" applyBorder="1" applyAlignment="1"/>
    <xf numFmtId="0" fontId="25" fillId="2" borderId="9" xfId="0" applyFont="1" applyFill="1" applyBorder="1"/>
    <xf numFmtId="0" fontId="5" fillId="10" borderId="46" xfId="0" applyFont="1" applyFill="1" applyBorder="1" applyAlignment="1">
      <alignment vertical="center"/>
    </xf>
    <xf numFmtId="0" fontId="5" fillId="0" borderId="47" xfId="0" applyFont="1" applyBorder="1"/>
    <xf numFmtId="0" fontId="5" fillId="0" borderId="31" xfId="0" applyFont="1" applyBorder="1"/>
    <xf numFmtId="0" fontId="5" fillId="10" borderId="49" xfId="0" applyFont="1" applyFill="1" applyBorder="1" applyAlignment="1">
      <alignment vertical="center"/>
    </xf>
    <xf numFmtId="0" fontId="5" fillId="0" borderId="45" xfId="0" applyFont="1" applyBorder="1" applyAlignment="1"/>
    <xf numFmtId="0" fontId="5" fillId="0" borderId="31" xfId="0" applyFont="1" applyBorder="1" applyAlignment="1"/>
    <xf numFmtId="0" fontId="5" fillId="0" borderId="11" xfId="0" applyFont="1" applyBorder="1"/>
    <xf numFmtId="0" fontId="4" fillId="2" borderId="50" xfId="0" applyFont="1" applyFill="1" applyBorder="1" applyAlignment="1">
      <alignment horizontal="center"/>
    </xf>
    <xf numFmtId="2" fontId="4" fillId="2" borderId="50" xfId="0" applyNumberFormat="1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3" fillId="10" borderId="19" xfId="0" applyFont="1" applyFill="1" applyBorder="1"/>
    <xf numFmtId="0" fontId="4" fillId="0" borderId="23" xfId="0" applyFont="1" applyBorder="1"/>
    <xf numFmtId="0" fontId="4" fillId="2" borderId="51" xfId="0" applyFont="1" applyFill="1" applyBorder="1"/>
    <xf numFmtId="0" fontId="24" fillId="0" borderId="0" xfId="0" applyFont="1"/>
    <xf numFmtId="0" fontId="4" fillId="2" borderId="13" xfId="0" applyFont="1" applyFill="1" applyBorder="1"/>
    <xf numFmtId="0" fontId="4" fillId="0" borderId="34" xfId="0" applyFont="1" applyBorder="1"/>
    <xf numFmtId="0" fontId="4" fillId="0" borderId="39" xfId="0" applyFont="1" applyBorder="1"/>
    <xf numFmtId="0" fontId="4" fillId="2" borderId="52" xfId="0" applyFont="1" applyFill="1" applyBorder="1"/>
    <xf numFmtId="0" fontId="4" fillId="2" borderId="53" xfId="0" applyFont="1" applyFill="1" applyBorder="1" applyAlignment="1">
      <alignment vertical="center"/>
    </xf>
    <xf numFmtId="0" fontId="4" fillId="0" borderId="54" xfId="0" applyFont="1" applyBorder="1"/>
    <xf numFmtId="0" fontId="4" fillId="0" borderId="53" xfId="0" applyFont="1" applyBorder="1"/>
    <xf numFmtId="0" fontId="4" fillId="0" borderId="55" xfId="0" applyFont="1" applyBorder="1"/>
    <xf numFmtId="0" fontId="4" fillId="0" borderId="17" xfId="0" applyFont="1" applyBorder="1"/>
    <xf numFmtId="2" fontId="4" fillId="2" borderId="17" xfId="0" applyNumberFormat="1" applyFont="1" applyFill="1" applyBorder="1"/>
    <xf numFmtId="0" fontId="4" fillId="2" borderId="18" xfId="0" applyFont="1" applyFill="1" applyBorder="1"/>
    <xf numFmtId="49" fontId="4" fillId="12" borderId="56" xfId="0" applyNumberFormat="1" applyFont="1" applyFill="1" applyBorder="1" applyAlignment="1">
      <alignment horizontal="center"/>
    </xf>
    <xf numFmtId="49" fontId="4" fillId="12" borderId="60" xfId="0" applyNumberFormat="1" applyFont="1" applyFill="1" applyBorder="1" applyAlignment="1">
      <alignment horizontal="center"/>
    </xf>
    <xf numFmtId="0" fontId="4" fillId="12" borderId="61" xfId="0" applyFont="1" applyFill="1" applyBorder="1" applyAlignment="1">
      <alignment horizontal="center"/>
    </xf>
    <xf numFmtId="0" fontId="13" fillId="12" borderId="62" xfId="0" applyFont="1" applyFill="1" applyBorder="1" applyAlignment="1">
      <alignment horizontal="center"/>
    </xf>
    <xf numFmtId="0" fontId="4" fillId="12" borderId="9" xfId="0" applyFont="1" applyFill="1" applyBorder="1"/>
    <xf numFmtId="0" fontId="4" fillId="12" borderId="9" xfId="0" applyFont="1" applyFill="1" applyBorder="1" applyAlignment="1"/>
    <xf numFmtId="0" fontId="13" fillId="12" borderId="13" xfId="0" applyFont="1" applyFill="1" applyBorder="1"/>
    <xf numFmtId="0" fontId="24" fillId="0" borderId="7" xfId="0" applyFont="1" applyBorder="1"/>
    <xf numFmtId="0" fontId="4" fillId="12" borderId="17" xfId="0" applyFont="1" applyFill="1" applyBorder="1"/>
    <xf numFmtId="0" fontId="4" fillId="12" borderId="66" xfId="0" applyFont="1" applyFill="1" applyBorder="1"/>
    <xf numFmtId="49" fontId="4" fillId="13" borderId="56" xfId="0" applyNumberFormat="1" applyFont="1" applyFill="1" applyBorder="1" applyAlignment="1">
      <alignment horizontal="center"/>
    </xf>
    <xf numFmtId="49" fontId="4" fillId="13" borderId="60" xfId="0" applyNumberFormat="1" applyFont="1" applyFill="1" applyBorder="1" applyAlignment="1">
      <alignment horizontal="center"/>
    </xf>
    <xf numFmtId="0" fontId="4" fillId="13" borderId="61" xfId="0" applyFont="1" applyFill="1" applyBorder="1" applyAlignment="1">
      <alignment horizontal="center"/>
    </xf>
    <xf numFmtId="0" fontId="13" fillId="13" borderId="62" xfId="0" applyFont="1" applyFill="1" applyBorder="1" applyAlignment="1">
      <alignment horizontal="center"/>
    </xf>
    <xf numFmtId="0" fontId="4" fillId="13" borderId="66" xfId="0" applyFont="1" applyFill="1" applyBorder="1"/>
    <xf numFmtId="0" fontId="4" fillId="13" borderId="9" xfId="0" applyFont="1" applyFill="1" applyBorder="1"/>
    <xf numFmtId="0" fontId="4" fillId="13" borderId="9" xfId="0" applyFont="1" applyFill="1" applyBorder="1" applyAlignment="1"/>
    <xf numFmtId="0" fontId="13" fillId="13" borderId="13" xfId="0" applyFont="1" applyFill="1" applyBorder="1"/>
    <xf numFmtId="0" fontId="4" fillId="13" borderId="17" xfId="0" applyFont="1" applyFill="1" applyBorder="1"/>
    <xf numFmtId="0" fontId="4" fillId="13" borderId="17" xfId="0" applyFont="1" applyFill="1" applyBorder="1" applyAlignment="1"/>
    <xf numFmtId="0" fontId="4" fillId="12" borderId="17" xfId="0" applyFont="1" applyFill="1" applyBorder="1" applyAlignment="1"/>
    <xf numFmtId="0" fontId="13" fillId="12" borderId="18" xfId="0" applyFont="1" applyFill="1" applyBorder="1"/>
    <xf numFmtId="0" fontId="4" fillId="13" borderId="32" xfId="0" applyFont="1" applyFill="1" applyBorder="1" applyAlignment="1">
      <alignment horizontal="center"/>
    </xf>
    <xf numFmtId="0" fontId="4" fillId="14" borderId="61" xfId="0" applyFont="1" applyFill="1" applyBorder="1" applyAlignment="1">
      <alignment horizontal="center"/>
    </xf>
    <xf numFmtId="0" fontId="4" fillId="13" borderId="20" xfId="0" applyFont="1" applyFill="1" applyBorder="1"/>
    <xf numFmtId="0" fontId="14" fillId="13" borderId="13" xfId="0" applyFont="1" applyFill="1" applyBorder="1"/>
    <xf numFmtId="9" fontId="4" fillId="13" borderId="9" xfId="0" applyNumberFormat="1" applyFont="1" applyFill="1" applyBorder="1"/>
    <xf numFmtId="9" fontId="4" fillId="13" borderId="17" xfId="0" applyNumberFormat="1" applyFont="1" applyFill="1" applyBorder="1"/>
    <xf numFmtId="9" fontId="4" fillId="12" borderId="17" xfId="0" applyNumberFormat="1" applyFont="1" applyFill="1" applyBorder="1"/>
    <xf numFmtId="0" fontId="4" fillId="13" borderId="68" xfId="0" applyFont="1" applyFill="1" applyBorder="1"/>
    <xf numFmtId="0" fontId="4" fillId="13" borderId="69" xfId="0" applyFont="1" applyFill="1" applyBorder="1"/>
    <xf numFmtId="0" fontId="4" fillId="13" borderId="69" xfId="0" applyFont="1" applyFill="1" applyBorder="1" applyAlignment="1"/>
    <xf numFmtId="0" fontId="13" fillId="13" borderId="70" xfId="0" applyFont="1" applyFill="1" applyBorder="1"/>
    <xf numFmtId="0" fontId="4" fillId="0" borderId="0" xfId="0" applyFont="1" applyAlignment="1">
      <alignment horizontal="left"/>
    </xf>
    <xf numFmtId="0" fontId="4" fillId="12" borderId="32" xfId="0" applyFont="1" applyFill="1" applyBorder="1" applyAlignment="1">
      <alignment horizontal="center"/>
    </xf>
    <xf numFmtId="0" fontId="4" fillId="12" borderId="20" xfId="0" applyFont="1" applyFill="1" applyBorder="1"/>
    <xf numFmtId="0" fontId="14" fillId="12" borderId="13" xfId="0" applyFont="1" applyFill="1" applyBorder="1"/>
    <xf numFmtId="9" fontId="4" fillId="12" borderId="9" xfId="0" applyNumberFormat="1" applyFont="1" applyFill="1" applyBorder="1"/>
    <xf numFmtId="0" fontId="14" fillId="12" borderId="18" xfId="0" applyFont="1" applyFill="1" applyBorder="1"/>
    <xf numFmtId="49" fontId="4" fillId="0" borderId="0" xfId="0" applyNumberFormat="1" applyFont="1" applyAlignment="1">
      <alignment horizontal="center"/>
    </xf>
    <xf numFmtId="0" fontId="7" fillId="3" borderId="19" xfId="0" applyFont="1" applyFill="1" applyBorder="1" applyAlignment="1">
      <alignment horizontal="center"/>
    </xf>
    <xf numFmtId="49" fontId="9" fillId="4" borderId="19" xfId="0" applyNumberFormat="1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71" xfId="0" applyFont="1" applyFill="1" applyBorder="1" applyAlignment="1">
      <alignment horizontal="center"/>
    </xf>
    <xf numFmtId="0" fontId="4" fillId="2" borderId="72" xfId="0" applyFont="1" applyFill="1" applyBorder="1" applyAlignment="1">
      <alignment horizontal="center"/>
    </xf>
    <xf numFmtId="0" fontId="4" fillId="2" borderId="73" xfId="0" applyFont="1" applyFill="1" applyBorder="1" applyAlignment="1">
      <alignment horizontal="center"/>
    </xf>
    <xf numFmtId="0" fontId="4" fillId="2" borderId="29" xfId="0" applyFont="1" applyFill="1" applyBorder="1" applyAlignment="1">
      <alignment vertical="center"/>
    </xf>
    <xf numFmtId="0" fontId="4" fillId="0" borderId="74" xfId="0" applyFont="1" applyBorder="1" applyAlignment="1">
      <alignment horizontal="center"/>
    </xf>
    <xf numFmtId="0" fontId="13" fillId="0" borderId="75" xfId="0" applyFont="1" applyBorder="1" applyAlignment="1">
      <alignment horizontal="center"/>
    </xf>
    <xf numFmtId="0" fontId="4" fillId="15" borderId="75" xfId="0" applyFont="1" applyFill="1" applyBorder="1" applyAlignment="1">
      <alignment horizontal="center"/>
    </xf>
    <xf numFmtId="0" fontId="4" fillId="15" borderId="76" xfId="0" applyFont="1" applyFill="1" applyBorder="1" applyAlignment="1">
      <alignment horizontal="center"/>
    </xf>
    <xf numFmtId="0" fontId="4" fillId="2" borderId="26" xfId="0" applyFont="1" applyFill="1" applyBorder="1" applyAlignment="1">
      <alignment vertical="center"/>
    </xf>
    <xf numFmtId="0" fontId="4" fillId="2" borderId="28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4" fillId="15" borderId="9" xfId="0" applyFont="1" applyFill="1" applyBorder="1" applyAlignment="1">
      <alignment horizontal="center"/>
    </xf>
    <xf numFmtId="0" fontId="4" fillId="15" borderId="15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15" borderId="13" xfId="0" applyFont="1" applyFill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11" fillId="2" borderId="26" xfId="0" applyFont="1" applyFill="1" applyBorder="1" applyAlignment="1">
      <alignment vertical="center"/>
    </xf>
    <xf numFmtId="0" fontId="4" fillId="0" borderId="6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3" fillId="0" borderId="0" xfId="0" applyFont="1"/>
    <xf numFmtId="49" fontId="9" fillId="4" borderId="19" xfId="0" applyNumberFormat="1" applyFont="1" applyFill="1" applyBorder="1"/>
    <xf numFmtId="0" fontId="13" fillId="0" borderId="0" xfId="0" applyFont="1" applyAlignment="1">
      <alignment horizontal="center"/>
    </xf>
    <xf numFmtId="0" fontId="11" fillId="16" borderId="29" xfId="0" applyFont="1" applyFill="1" applyBorder="1" applyAlignment="1">
      <alignment vertical="center"/>
    </xf>
    <xf numFmtId="0" fontId="13" fillId="0" borderId="64" xfId="0" applyFont="1" applyBorder="1" applyAlignment="1"/>
    <xf numFmtId="0" fontId="11" fillId="16" borderId="33" xfId="0" applyFont="1" applyFill="1" applyBorder="1" applyAlignment="1">
      <alignment vertical="center"/>
    </xf>
    <xf numFmtId="0" fontId="4" fillId="0" borderId="77" xfId="0" applyFont="1" applyBorder="1" applyAlignment="1"/>
    <xf numFmtId="0" fontId="4" fillId="0" borderId="52" xfId="0" applyFont="1" applyBorder="1"/>
    <xf numFmtId="0" fontId="4" fillId="0" borderId="64" xfId="0" applyFont="1" applyBorder="1" applyAlignment="1"/>
    <xf numFmtId="0" fontId="4" fillId="0" borderId="64" xfId="0" applyFont="1" applyBorder="1"/>
    <xf numFmtId="0" fontId="4" fillId="0" borderId="12" xfId="0" applyFont="1" applyBorder="1"/>
    <xf numFmtId="0" fontId="15" fillId="3" borderId="53" xfId="0" applyFont="1" applyFill="1" applyBorder="1" applyAlignment="1">
      <alignment vertical="center"/>
    </xf>
    <xf numFmtId="0" fontId="4" fillId="0" borderId="78" xfId="0" applyFont="1" applyBorder="1"/>
    <xf numFmtId="0" fontId="4" fillId="0" borderId="79" xfId="0" applyFont="1" applyBorder="1"/>
    <xf numFmtId="0" fontId="4" fillId="0" borderId="80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4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0" borderId="10" xfId="0" applyFont="1" applyBorder="1" applyAlignment="1">
      <alignment horizontal="center"/>
    </xf>
    <xf numFmtId="0" fontId="2" fillId="0" borderId="11" xfId="0" applyFont="1" applyBorder="1"/>
    <xf numFmtId="0" fontId="6" fillId="3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12" borderId="57" xfId="0" applyFont="1" applyFill="1" applyBorder="1" applyAlignment="1">
      <alignment horizontal="center"/>
    </xf>
    <xf numFmtId="0" fontId="2" fillId="0" borderId="58" xfId="0" applyFont="1" applyBorder="1"/>
    <xf numFmtId="0" fontId="2" fillId="0" borderId="59" xfId="0" applyFont="1" applyBorder="1"/>
    <xf numFmtId="49" fontId="4" fillId="12" borderId="63" xfId="0" applyNumberFormat="1" applyFont="1" applyFill="1" applyBorder="1" applyAlignment="1">
      <alignment horizontal="center" vertical="center"/>
    </xf>
    <xf numFmtId="0" fontId="2" fillId="0" borderId="64" xfId="0" applyFont="1" applyBorder="1"/>
    <xf numFmtId="0" fontId="2" fillId="0" borderId="65" xfId="0" applyFont="1" applyBorder="1"/>
    <xf numFmtId="0" fontId="26" fillId="13" borderId="57" xfId="0" applyFont="1" applyFill="1" applyBorder="1" applyAlignment="1">
      <alignment horizontal="center"/>
    </xf>
    <xf numFmtId="49" fontId="4" fillId="13" borderId="63" xfId="0" applyNumberFormat="1" applyFont="1" applyFill="1" applyBorder="1" applyAlignment="1">
      <alignment horizontal="center" vertical="center"/>
    </xf>
    <xf numFmtId="0" fontId="2" fillId="0" borderId="6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00"/>
  <sheetViews>
    <sheetView tabSelected="1" workbookViewId="0">
      <selection activeCell="N14" sqref="N14"/>
    </sheetView>
  </sheetViews>
  <sheetFormatPr defaultColWidth="14.42578125" defaultRowHeight="15" customHeight="1"/>
  <cols>
    <col min="1" max="1" width="4.5703125" customWidth="1"/>
    <col min="2" max="2" width="24.140625" customWidth="1"/>
    <col min="3" max="4" width="6.85546875" customWidth="1"/>
    <col min="5" max="7" width="9.140625" hidden="1" customWidth="1"/>
    <col min="8" max="8" width="3" hidden="1" customWidth="1"/>
    <col min="9" max="9" width="21.7109375" hidden="1" customWidth="1"/>
    <col min="10" max="11" width="8.7109375" hidden="1" customWidth="1"/>
    <col min="12" max="26" width="8.7109375" customWidth="1"/>
  </cols>
  <sheetData>
    <row r="1" spans="1:26" ht="24.75" customHeight="1">
      <c r="A1" s="252" t="str">
        <f>'Qual all'!A1</f>
        <v>2025 KBT 1</v>
      </c>
      <c r="B1" s="253"/>
      <c r="C1" s="253"/>
      <c r="D1" s="25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55" t="s">
        <v>0</v>
      </c>
      <c r="B2" s="256"/>
      <c r="C2" s="256"/>
      <c r="D2" s="256"/>
      <c r="E2" s="3"/>
      <c r="F2" s="3"/>
      <c r="G2" s="257" t="s">
        <v>1</v>
      </c>
      <c r="H2" s="258"/>
      <c r="I2" s="25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3"/>
      <c r="B3" s="3"/>
      <c r="C3" s="2" t="s">
        <v>2</v>
      </c>
      <c r="D3" s="2" t="s">
        <v>3</v>
      </c>
      <c r="E3" s="3"/>
      <c r="F3" s="3"/>
      <c r="G3" s="4"/>
      <c r="H3" s="3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6"/>
      <c r="B4" s="7" t="s">
        <v>4</v>
      </c>
      <c r="C4" s="260" t="s">
        <v>5</v>
      </c>
      <c r="D4" s="261"/>
      <c r="E4" s="8">
        <v>832850</v>
      </c>
      <c r="F4" s="9"/>
      <c r="G4" s="10" t="s">
        <v>6</v>
      </c>
      <c r="H4" s="6"/>
      <c r="I4" s="11" t="s">
        <v>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2">
        <v>1</v>
      </c>
      <c r="B5" s="6" t="s">
        <v>7</v>
      </c>
      <c r="C5" s="8">
        <v>33</v>
      </c>
      <c r="D5" s="6"/>
      <c r="E5" s="13">
        <v>15</v>
      </c>
      <c r="F5" s="14"/>
      <c r="G5" s="15">
        <v>125000</v>
      </c>
      <c r="H5" s="12">
        <v>1</v>
      </c>
      <c r="I5" s="6" t="s">
        <v>7</v>
      </c>
      <c r="J5" s="3"/>
      <c r="K5" s="3">
        <v>124927.5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2">
        <v>2</v>
      </c>
      <c r="B6" s="6" t="s">
        <v>8</v>
      </c>
      <c r="C6" s="8">
        <v>31</v>
      </c>
      <c r="D6" s="6"/>
      <c r="E6" s="13">
        <v>11</v>
      </c>
      <c r="F6" s="14"/>
      <c r="G6" s="15">
        <v>91500</v>
      </c>
      <c r="H6" s="12">
        <v>2</v>
      </c>
      <c r="I6" s="6" t="s">
        <v>8</v>
      </c>
      <c r="J6" s="3"/>
      <c r="K6" s="3">
        <v>91613.5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2">
        <v>3</v>
      </c>
      <c r="B7" s="16" t="s">
        <v>9</v>
      </c>
      <c r="C7" s="6"/>
      <c r="D7" s="8">
        <v>33</v>
      </c>
      <c r="E7" s="13">
        <v>9</v>
      </c>
      <c r="F7" s="14"/>
      <c r="G7" s="15">
        <v>75000</v>
      </c>
      <c r="H7" s="12">
        <v>3</v>
      </c>
      <c r="I7" s="16" t="s">
        <v>9</v>
      </c>
      <c r="J7" s="3"/>
      <c r="K7" s="3">
        <v>74956.5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2">
        <v>4</v>
      </c>
      <c r="B8" s="16" t="s">
        <v>10</v>
      </c>
      <c r="C8" s="8">
        <v>29</v>
      </c>
      <c r="D8" s="6"/>
      <c r="E8" s="13">
        <v>8</v>
      </c>
      <c r="F8" s="14"/>
      <c r="G8" s="15">
        <v>66500</v>
      </c>
      <c r="H8" s="12">
        <v>4</v>
      </c>
      <c r="I8" s="16" t="s">
        <v>10</v>
      </c>
      <c r="J8" s="3"/>
      <c r="K8" s="3">
        <v>66628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7">
        <v>5</v>
      </c>
      <c r="B9" s="6" t="s">
        <v>11</v>
      </c>
      <c r="C9" s="8">
        <v>27</v>
      </c>
      <c r="D9" s="6"/>
      <c r="E9" s="13">
        <v>7.5</v>
      </c>
      <c r="F9" s="14"/>
      <c r="G9" s="15">
        <v>62500</v>
      </c>
      <c r="H9" s="17">
        <v>5</v>
      </c>
      <c r="I9" s="6" t="s">
        <v>11</v>
      </c>
      <c r="J9" s="3"/>
      <c r="K9" s="3">
        <v>62463.75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7">
        <v>6</v>
      </c>
      <c r="B10" s="6" t="s">
        <v>12</v>
      </c>
      <c r="C10" s="8">
        <v>26</v>
      </c>
      <c r="D10" s="6"/>
      <c r="E10" s="13">
        <v>7</v>
      </c>
      <c r="F10" s="14"/>
      <c r="G10" s="15">
        <v>58000</v>
      </c>
      <c r="H10" s="17">
        <v>6</v>
      </c>
      <c r="I10" s="6" t="s">
        <v>12</v>
      </c>
      <c r="J10" s="3"/>
      <c r="K10" s="3">
        <v>58299.5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7">
        <v>7</v>
      </c>
      <c r="B11" s="6" t="s">
        <v>13</v>
      </c>
      <c r="C11" s="8">
        <v>25</v>
      </c>
      <c r="D11" s="6"/>
      <c r="E11" s="13">
        <v>6.5</v>
      </c>
      <c r="F11" s="14"/>
      <c r="G11" s="15">
        <v>54000</v>
      </c>
      <c r="H11" s="17">
        <v>7</v>
      </c>
      <c r="I11" s="6" t="s">
        <v>13</v>
      </c>
      <c r="J11" s="3"/>
      <c r="K11" s="3">
        <v>54135.25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7">
        <v>8</v>
      </c>
      <c r="B12" s="16" t="s">
        <v>14</v>
      </c>
      <c r="C12" s="8">
        <v>24</v>
      </c>
      <c r="D12" s="6"/>
      <c r="E12" s="13">
        <v>6</v>
      </c>
      <c r="F12" s="14"/>
      <c r="G12" s="15">
        <v>50000</v>
      </c>
      <c r="H12" s="17">
        <v>8</v>
      </c>
      <c r="I12" s="16" t="s">
        <v>14</v>
      </c>
      <c r="J12" s="3"/>
      <c r="K12" s="3">
        <v>49971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7">
        <v>9</v>
      </c>
      <c r="B13" s="16" t="s">
        <v>15</v>
      </c>
      <c r="C13" s="6"/>
      <c r="D13" s="6"/>
      <c r="E13" s="13">
        <v>5.5</v>
      </c>
      <c r="F13" s="14"/>
      <c r="G13" s="15">
        <v>46000</v>
      </c>
      <c r="H13" s="17">
        <v>9</v>
      </c>
      <c r="I13" s="16" t="s">
        <v>15</v>
      </c>
      <c r="J13" s="3"/>
      <c r="K13" s="3">
        <v>45806.75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7">
        <v>10</v>
      </c>
      <c r="B14" s="18" t="s">
        <v>16</v>
      </c>
      <c r="C14" s="6"/>
      <c r="D14" s="8">
        <v>31</v>
      </c>
      <c r="E14" s="13">
        <v>5</v>
      </c>
      <c r="F14" s="14"/>
      <c r="G14" s="15">
        <v>41500</v>
      </c>
      <c r="H14" s="17">
        <v>10</v>
      </c>
      <c r="I14" s="16" t="s">
        <v>17</v>
      </c>
      <c r="J14" s="3"/>
      <c r="K14" s="3">
        <v>41642.5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7">
        <v>11</v>
      </c>
      <c r="B15" s="16" t="s">
        <v>17</v>
      </c>
      <c r="C15" s="8">
        <v>23</v>
      </c>
      <c r="D15" s="6"/>
      <c r="E15" s="13">
        <v>4.5</v>
      </c>
      <c r="F15" s="14"/>
      <c r="G15" s="15">
        <v>37500</v>
      </c>
      <c r="H15" s="17">
        <v>11</v>
      </c>
      <c r="I15" s="16" t="s">
        <v>18</v>
      </c>
      <c r="J15" s="3"/>
      <c r="K15" s="3">
        <v>37478.25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7">
        <v>12</v>
      </c>
      <c r="B16" s="16" t="s">
        <v>18</v>
      </c>
      <c r="C16" s="6"/>
      <c r="D16" s="8">
        <v>29</v>
      </c>
      <c r="E16" s="13">
        <v>4</v>
      </c>
      <c r="F16" s="14"/>
      <c r="G16" s="15">
        <v>33500</v>
      </c>
      <c r="H16" s="17">
        <v>12</v>
      </c>
      <c r="I16" s="6" t="s">
        <v>19</v>
      </c>
      <c r="J16" s="3"/>
      <c r="K16" s="3">
        <v>33314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7">
        <v>13</v>
      </c>
      <c r="B17" s="6" t="s">
        <v>19</v>
      </c>
      <c r="C17" s="6"/>
      <c r="D17" s="8">
        <v>27</v>
      </c>
      <c r="E17" s="13">
        <v>3.5</v>
      </c>
      <c r="F17" s="14"/>
      <c r="G17" s="15">
        <v>29000</v>
      </c>
      <c r="H17" s="17">
        <v>13</v>
      </c>
      <c r="I17" s="6" t="s">
        <v>20</v>
      </c>
      <c r="J17" s="3"/>
      <c r="K17" s="3">
        <v>29149.75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7">
        <v>14</v>
      </c>
      <c r="B18" s="13" t="s">
        <v>21</v>
      </c>
      <c r="C18" s="8">
        <v>22</v>
      </c>
      <c r="D18" s="6"/>
      <c r="E18" s="13">
        <v>3</v>
      </c>
      <c r="F18" s="14"/>
      <c r="G18" s="15">
        <v>25000</v>
      </c>
      <c r="H18" s="17">
        <v>14</v>
      </c>
      <c r="I18" s="6" t="s">
        <v>22</v>
      </c>
      <c r="J18" s="3"/>
      <c r="K18" s="3">
        <v>24985.5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7">
        <v>15</v>
      </c>
      <c r="B19" s="13" t="s">
        <v>23</v>
      </c>
      <c r="C19" s="6"/>
      <c r="D19" s="8">
        <v>26</v>
      </c>
      <c r="E19" s="13">
        <v>2.5</v>
      </c>
      <c r="F19" s="14"/>
      <c r="G19" s="15">
        <v>21000</v>
      </c>
      <c r="H19" s="17">
        <v>15</v>
      </c>
      <c r="I19" s="6" t="s">
        <v>24</v>
      </c>
      <c r="J19" s="3"/>
      <c r="K19" s="3">
        <v>20821.25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7">
        <v>16</v>
      </c>
      <c r="B20" s="13" t="s">
        <v>25</v>
      </c>
      <c r="C20" s="8">
        <v>21</v>
      </c>
      <c r="D20" s="6"/>
      <c r="E20" s="13">
        <v>2</v>
      </c>
      <c r="F20" s="14"/>
      <c r="G20" s="15">
        <v>16500</v>
      </c>
      <c r="H20" s="17">
        <v>16</v>
      </c>
      <c r="I20" s="6" t="s">
        <v>26</v>
      </c>
      <c r="J20" s="3"/>
      <c r="K20" s="3">
        <v>16657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7">
        <v>17</v>
      </c>
      <c r="B21" s="6" t="s">
        <v>20</v>
      </c>
      <c r="C21" s="8">
        <v>20</v>
      </c>
      <c r="D21" s="6"/>
      <c r="E21" s="3"/>
      <c r="F21" s="4">
        <f t="shared" ref="F21:G21" si="0">SUM(F5:F20)</f>
        <v>0</v>
      </c>
      <c r="G21" s="4">
        <f t="shared" si="0"/>
        <v>832500</v>
      </c>
      <c r="H21" s="19">
        <v>17</v>
      </c>
      <c r="I21" s="2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7">
        <v>18</v>
      </c>
      <c r="B22" s="6" t="s">
        <v>22</v>
      </c>
      <c r="C22" s="8">
        <v>19</v>
      </c>
      <c r="D22" s="6"/>
      <c r="E22" s="3"/>
      <c r="F22" s="21"/>
      <c r="G22" s="4"/>
      <c r="H22" s="17">
        <v>18</v>
      </c>
      <c r="I22" s="2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7">
        <v>19</v>
      </c>
      <c r="B23" s="13" t="s">
        <v>27</v>
      </c>
      <c r="C23" s="8">
        <v>18</v>
      </c>
      <c r="D23" s="6"/>
      <c r="E23" s="3"/>
      <c r="F23" s="21"/>
      <c r="G23" s="4"/>
      <c r="H23" s="17">
        <v>19</v>
      </c>
      <c r="I23" s="2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7">
        <v>20</v>
      </c>
      <c r="B24" s="6" t="s">
        <v>24</v>
      </c>
      <c r="C24" s="8">
        <v>17</v>
      </c>
      <c r="D24" s="6"/>
      <c r="E24" s="3"/>
      <c r="F24" s="21"/>
      <c r="G24" s="4"/>
      <c r="H24" s="17">
        <v>20</v>
      </c>
      <c r="I24" s="2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17">
        <v>21</v>
      </c>
      <c r="B25" s="13" t="s">
        <v>28</v>
      </c>
      <c r="C25" s="8">
        <v>16</v>
      </c>
      <c r="D25" s="6"/>
      <c r="E25" s="3"/>
      <c r="F25" s="21"/>
      <c r="G25" s="4"/>
      <c r="H25" s="17">
        <v>21</v>
      </c>
      <c r="I25" s="2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17">
        <v>22</v>
      </c>
      <c r="B26" s="13" t="s">
        <v>29</v>
      </c>
      <c r="C26" s="8">
        <v>15</v>
      </c>
      <c r="D26" s="6"/>
      <c r="E26" s="3"/>
      <c r="F26" s="21"/>
      <c r="G26" s="4"/>
      <c r="H26" s="17">
        <v>22</v>
      </c>
      <c r="I26" s="2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17">
        <v>23</v>
      </c>
      <c r="B27" s="6" t="s">
        <v>26</v>
      </c>
      <c r="C27" s="8">
        <v>14</v>
      </c>
      <c r="D27" s="6"/>
      <c r="E27" s="3"/>
      <c r="F27" s="21"/>
      <c r="G27" s="4"/>
      <c r="H27" s="17">
        <v>23</v>
      </c>
      <c r="I27" s="2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hidden="1" customHeight="1">
      <c r="A28" s="17">
        <v>24</v>
      </c>
      <c r="B28" s="6"/>
      <c r="C28" s="6"/>
      <c r="D28" s="6"/>
      <c r="E28" s="3">
        <f>SUM(E5:E27)</f>
        <v>100</v>
      </c>
      <c r="F28" s="21"/>
      <c r="G28" s="23"/>
      <c r="H28" s="24">
        <v>24</v>
      </c>
      <c r="I28" s="2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hidden="1" customHeight="1">
      <c r="A29" s="19">
        <v>25</v>
      </c>
      <c r="B29" s="6"/>
      <c r="C29" s="6"/>
      <c r="D29" s="6"/>
      <c r="E29" s="3"/>
      <c r="F29" s="3"/>
      <c r="G29" s="3">
        <f>SUM(G5:G28)</f>
        <v>1665000</v>
      </c>
      <c r="H29" s="3"/>
      <c r="I29" s="3">
        <f>SUM(I5:I28)</f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hidden="1" customHeight="1">
      <c r="A30" s="17">
        <v>26</v>
      </c>
      <c r="B30" s="6">
        <f>'qual F'!B29</f>
        <v>0</v>
      </c>
      <c r="C30" s="6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hidden="1" customHeight="1">
      <c r="A31" s="17">
        <v>27</v>
      </c>
      <c r="B31" s="6">
        <f>'qual F'!B30</f>
        <v>0</v>
      </c>
      <c r="C31" s="6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hidden="1" customHeight="1">
      <c r="A32" s="17">
        <v>28</v>
      </c>
      <c r="B32" s="6">
        <f>'qual F'!B31</f>
        <v>0</v>
      </c>
      <c r="C32" s="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hidden="1" customHeight="1">
      <c r="A33" s="17">
        <v>29</v>
      </c>
      <c r="B33" s="6">
        <f>'qual F'!B32</f>
        <v>0</v>
      </c>
      <c r="C33" s="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hidden="1" customHeight="1">
      <c r="A34" s="17">
        <v>30</v>
      </c>
      <c r="B34" s="6">
        <f>'qual F'!B33</f>
        <v>0</v>
      </c>
      <c r="C34" s="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hidden="1" customHeight="1">
      <c r="A35" s="17">
        <v>31</v>
      </c>
      <c r="B35" s="6">
        <f>'qual F'!B34</f>
        <v>0</v>
      </c>
      <c r="C35" s="6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hidden="1" customHeight="1">
      <c r="A36" s="17">
        <v>32</v>
      </c>
      <c r="B36" s="6">
        <f>'qual F'!B35</f>
        <v>0</v>
      </c>
      <c r="C36" s="6"/>
      <c r="D36" s="6"/>
      <c r="E36" s="3"/>
      <c r="F36" s="3"/>
      <c r="G36" s="3">
        <f>SUM(G12:G35)</f>
        <v>2797500</v>
      </c>
      <c r="H36" s="3"/>
      <c r="I36" s="26">
        <f>SUM(I12:I35)</f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hidden="1" customHeight="1">
      <c r="A37" s="17">
        <v>33</v>
      </c>
      <c r="B37" s="6">
        <f>'qual F'!B36</f>
        <v>0</v>
      </c>
      <c r="C37" s="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hidden="1" customHeight="1">
      <c r="A38" s="17">
        <v>34</v>
      </c>
      <c r="B38" s="6">
        <f>'qual F'!B37</f>
        <v>0</v>
      </c>
      <c r="C38" s="6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hidden="1" customHeight="1">
      <c r="A39" s="17">
        <v>35</v>
      </c>
      <c r="B39" s="6">
        <f>'qual F'!B38</f>
        <v>0</v>
      </c>
      <c r="C39" s="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hidden="1" customHeight="1">
      <c r="A40" s="17">
        <v>36</v>
      </c>
      <c r="B40" s="6">
        <f>'qual F'!B39</f>
        <v>0</v>
      </c>
      <c r="C40" s="6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hidden="1" customHeight="1">
      <c r="A41" s="17">
        <v>37</v>
      </c>
      <c r="B41" s="6">
        <f>'qual F'!B40</f>
        <v>0</v>
      </c>
      <c r="C41" s="6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hidden="1" customHeight="1">
      <c r="A42" s="17">
        <v>38</v>
      </c>
      <c r="B42" s="6">
        <f>'qual F'!B41</f>
        <v>0</v>
      </c>
      <c r="C42" s="6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hidden="1" customHeight="1">
      <c r="A43" s="17">
        <v>39</v>
      </c>
      <c r="B43" s="6">
        <f>'qual F'!B42</f>
        <v>0</v>
      </c>
      <c r="C43" s="6"/>
      <c r="D43" s="6"/>
      <c r="E43" s="3"/>
      <c r="F43" s="3"/>
      <c r="G43" s="3">
        <f>SUM(G19:G42)</f>
        <v>5332500</v>
      </c>
      <c r="H43" s="3"/>
      <c r="I43" s="3">
        <f>SUM(I19:I42)</f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hidden="1" customHeight="1">
      <c r="A44" s="17">
        <v>40</v>
      </c>
      <c r="B44" s="6">
        <f>'qual F'!B43</f>
        <v>0</v>
      </c>
      <c r="C44" s="6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hidden="1" customHeight="1">
      <c r="A45" s="17">
        <v>41</v>
      </c>
      <c r="B45" s="6">
        <f>'qual F'!B44</f>
        <v>0</v>
      </c>
      <c r="C45" s="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hidden="1" customHeight="1">
      <c r="A46" s="17">
        <v>42</v>
      </c>
      <c r="B46" s="6">
        <f>'qual F'!B45</f>
        <v>0</v>
      </c>
      <c r="C46" s="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hidden="1" customHeight="1">
      <c r="A47" s="17">
        <v>43</v>
      </c>
      <c r="B47" s="6">
        <f>'qual F'!B46</f>
        <v>0</v>
      </c>
      <c r="C47" s="6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hidden="1" customHeight="1">
      <c r="A48" s="17">
        <v>44</v>
      </c>
      <c r="B48" s="6">
        <f>'qual F'!B47</f>
        <v>0</v>
      </c>
      <c r="C48" s="6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hidden="1" customHeight="1">
      <c r="A49" s="17">
        <v>45</v>
      </c>
      <c r="B49" s="6">
        <f>'qual F'!B48</f>
        <v>0</v>
      </c>
      <c r="C49" s="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hidden="1" customHeight="1">
      <c r="A50" s="17">
        <v>46</v>
      </c>
      <c r="B50" s="6">
        <f>'qual F'!B49</f>
        <v>0</v>
      </c>
      <c r="C50" s="6"/>
      <c r="D50" s="6"/>
      <c r="E50" s="3"/>
      <c r="F50" s="3"/>
      <c r="G50" s="3">
        <f>SUM(G26:G49)</f>
        <v>9795000</v>
      </c>
      <c r="H50" s="3"/>
      <c r="I50" s="3">
        <f>SUM(I26:I49)</f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hidden="1" customHeight="1">
      <c r="A51" s="17">
        <v>47</v>
      </c>
      <c r="B51" s="6">
        <f>'qual F'!B50</f>
        <v>0</v>
      </c>
      <c r="C51" s="6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hidden="1" customHeight="1">
      <c r="A52" s="17">
        <v>48</v>
      </c>
      <c r="B52" s="6">
        <f>'qual F'!B51</f>
        <v>0</v>
      </c>
      <c r="C52" s="6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hidden="1" customHeight="1">
      <c r="A53" s="17">
        <v>49</v>
      </c>
      <c r="B53" s="6">
        <f>'qual F'!B52</f>
        <v>0</v>
      </c>
      <c r="C53" s="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hidden="1" customHeight="1">
      <c r="A54" s="17">
        <v>50</v>
      </c>
      <c r="B54" s="6">
        <f>'qual F'!B53</f>
        <v>0</v>
      </c>
      <c r="C54" s="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hidden="1" customHeight="1">
      <c r="A55" s="17">
        <v>51</v>
      </c>
      <c r="B55" s="6">
        <f>'qual F'!B54</f>
        <v>0</v>
      </c>
      <c r="C55" s="6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hidden="1" customHeight="1">
      <c r="A56" s="17">
        <v>52</v>
      </c>
      <c r="B56" s="6">
        <f>'qual F'!B55</f>
        <v>0</v>
      </c>
      <c r="C56" s="6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D1"/>
    <mergeCell ref="A2:D2"/>
    <mergeCell ref="G2:I2"/>
    <mergeCell ref="C4:D4"/>
  </mergeCells>
  <pageMargins left="0.16" right="0.2" top="0.62" bottom="1" header="0" footer="0"/>
  <pageSetup paperSize="9" scale="13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806"/>
  </sheetPr>
  <dimension ref="A1:DB1000"/>
  <sheetViews>
    <sheetView workbookViewId="0">
      <pane xSplit="3" topLeftCell="D1" activePane="topRight" state="frozen"/>
      <selection pane="topRight" activeCell="E2" sqref="E2"/>
    </sheetView>
  </sheetViews>
  <sheetFormatPr defaultColWidth="14.42578125" defaultRowHeight="15" customHeight="1"/>
  <cols>
    <col min="1" max="1" width="3.140625" customWidth="1"/>
    <col min="2" max="2" width="23.28515625" customWidth="1"/>
    <col min="3" max="3" width="5" customWidth="1"/>
    <col min="4" max="4" width="4.28515625" customWidth="1"/>
    <col min="5" max="7" width="4" customWidth="1"/>
    <col min="8" max="8" width="7" customWidth="1"/>
    <col min="9" max="9" width="5.140625" customWidth="1"/>
    <col min="10" max="13" width="4" customWidth="1"/>
    <col min="14" max="14" width="7" customWidth="1"/>
    <col min="15" max="15" width="5.140625" customWidth="1"/>
    <col min="16" max="16" width="4.5703125" customWidth="1"/>
    <col min="17" max="17" width="4.28515625" customWidth="1"/>
    <col min="18" max="18" width="4.42578125" customWidth="1"/>
    <col min="19" max="19" width="4.140625" customWidth="1"/>
    <col min="20" max="20" width="7" customWidth="1"/>
    <col min="21" max="21" width="4.28515625" customWidth="1"/>
    <col min="22" max="22" width="4" customWidth="1"/>
    <col min="23" max="23" width="4.140625" customWidth="1"/>
    <col min="24" max="24" width="4.28515625" customWidth="1"/>
    <col min="25" max="25" width="4.140625" customWidth="1"/>
    <col min="26" max="26" width="7" customWidth="1"/>
    <col min="27" max="27" width="5.7109375" customWidth="1"/>
    <col min="28" max="29" width="4.85546875" hidden="1" customWidth="1"/>
    <col min="30" max="31" width="4.7109375" hidden="1" customWidth="1"/>
    <col min="32" max="32" width="7" hidden="1" customWidth="1"/>
    <col min="33" max="33" width="5.42578125" hidden="1" customWidth="1"/>
    <col min="34" max="37" width="4.140625" hidden="1" customWidth="1"/>
    <col min="38" max="38" width="7" hidden="1" customWidth="1"/>
    <col min="39" max="39" width="5.85546875" hidden="1" customWidth="1"/>
    <col min="40" max="40" width="5" customWidth="1"/>
    <col min="41" max="42" width="4.85546875" customWidth="1"/>
    <col min="43" max="43" width="4.5703125" customWidth="1"/>
    <col min="44" max="44" width="7" customWidth="1"/>
    <col min="45" max="45" width="5.42578125" customWidth="1"/>
    <col min="46" max="46" width="5" customWidth="1"/>
    <col min="47" max="48" width="4.7109375" customWidth="1"/>
    <col min="49" max="49" width="4.85546875" customWidth="1"/>
    <col min="50" max="50" width="7" customWidth="1"/>
    <col min="51" max="51" width="5.42578125" customWidth="1"/>
    <col min="52" max="52" width="4.7109375" customWidth="1"/>
    <col min="53" max="53" width="4.42578125" customWidth="1"/>
    <col min="54" max="54" width="4.140625" customWidth="1"/>
    <col min="55" max="55" width="4.5703125" customWidth="1"/>
    <col min="56" max="56" width="7" customWidth="1"/>
    <col min="57" max="57" width="4.28515625" customWidth="1"/>
    <col min="58" max="58" width="4.85546875" customWidth="1"/>
    <col min="59" max="59" width="4.7109375" customWidth="1"/>
    <col min="60" max="61" width="5.28515625" customWidth="1"/>
    <col min="62" max="62" width="7" customWidth="1"/>
    <col min="63" max="63" width="5.28515625" customWidth="1"/>
    <col min="64" max="64" width="5.140625" customWidth="1"/>
    <col min="65" max="65" width="5.28515625" customWidth="1"/>
    <col min="66" max="66" width="5.140625" customWidth="1"/>
    <col min="67" max="67" width="5.5703125" customWidth="1"/>
    <col min="68" max="68" width="7" customWidth="1"/>
    <col min="69" max="69" width="5.42578125" customWidth="1"/>
    <col min="70" max="70" width="5" hidden="1" customWidth="1"/>
    <col min="71" max="72" width="4.7109375" hidden="1" customWidth="1"/>
    <col min="73" max="73" width="4.85546875" hidden="1" customWidth="1"/>
    <col min="74" max="74" width="7" hidden="1" customWidth="1"/>
    <col min="75" max="75" width="5.42578125" hidden="1" customWidth="1"/>
    <col min="76" max="76" width="4.7109375" hidden="1" customWidth="1"/>
    <col min="77" max="77" width="4.42578125" hidden="1" customWidth="1"/>
    <col min="78" max="78" width="4.140625" hidden="1" customWidth="1"/>
    <col min="79" max="79" width="4.5703125" hidden="1" customWidth="1"/>
    <col min="80" max="80" width="7" hidden="1" customWidth="1"/>
    <col min="81" max="81" width="5.140625" hidden="1" customWidth="1"/>
    <col min="82" max="82" width="4.85546875" hidden="1" customWidth="1"/>
    <col min="83" max="83" width="4.7109375" hidden="1" customWidth="1"/>
    <col min="84" max="85" width="5.28515625" hidden="1" customWidth="1"/>
    <col min="86" max="86" width="7" hidden="1" customWidth="1"/>
    <col min="87" max="87" width="5.28515625" hidden="1" customWidth="1"/>
    <col min="88" max="88" width="5.140625" hidden="1" customWidth="1"/>
    <col min="89" max="89" width="5.28515625" hidden="1" customWidth="1"/>
    <col min="90" max="90" width="5.140625" hidden="1" customWidth="1"/>
    <col min="91" max="91" width="5.5703125" hidden="1" customWidth="1"/>
    <col min="92" max="92" width="7" hidden="1" customWidth="1"/>
    <col min="93" max="93" width="5.42578125" hidden="1" customWidth="1"/>
    <col min="94" max="94" width="5" hidden="1" customWidth="1"/>
    <col min="95" max="96" width="4.7109375" hidden="1" customWidth="1"/>
    <col min="97" max="97" width="4.85546875" hidden="1" customWidth="1"/>
    <col min="98" max="98" width="7" hidden="1" customWidth="1"/>
    <col min="99" max="99" width="5.42578125" hidden="1" customWidth="1"/>
    <col min="100" max="100" width="5" hidden="1" customWidth="1"/>
    <col min="101" max="102" width="4.7109375" hidden="1" customWidth="1"/>
    <col min="103" max="103" width="4.85546875" hidden="1" customWidth="1"/>
    <col min="104" max="104" width="7" hidden="1" customWidth="1"/>
    <col min="105" max="105" width="5.42578125" hidden="1" customWidth="1"/>
    <col min="106" max="106" width="9.140625" hidden="1" customWidth="1"/>
  </cols>
  <sheetData>
    <row r="1" spans="1:106" ht="26.25">
      <c r="A1" s="262" t="s">
        <v>30</v>
      </c>
      <c r="B1" s="253"/>
      <c r="C1" s="254"/>
      <c r="D1" s="27"/>
      <c r="E1" s="27"/>
      <c r="F1" s="27"/>
      <c r="G1" s="28">
        <v>4</v>
      </c>
      <c r="H1" s="28">
        <v>16</v>
      </c>
      <c r="I1" s="28"/>
      <c r="J1" s="28"/>
      <c r="K1" s="28"/>
      <c r="L1" s="28"/>
      <c r="M1" s="28">
        <v>4</v>
      </c>
      <c r="N1" s="28">
        <v>16</v>
      </c>
      <c r="O1" s="28"/>
      <c r="P1" s="28"/>
      <c r="Q1" s="28"/>
      <c r="R1" s="28"/>
      <c r="S1" s="28">
        <v>4</v>
      </c>
      <c r="T1" s="28">
        <v>17</v>
      </c>
      <c r="U1" s="28"/>
      <c r="V1" s="28"/>
      <c r="W1" s="28"/>
      <c r="X1" s="28"/>
      <c r="Y1" s="28">
        <v>4</v>
      </c>
      <c r="Z1" s="28">
        <v>17</v>
      </c>
      <c r="AA1" s="28"/>
      <c r="AB1" s="28"/>
      <c r="AC1" s="28"/>
      <c r="AD1" s="28"/>
      <c r="AE1" s="28">
        <v>4</v>
      </c>
      <c r="AF1" s="28">
        <v>18</v>
      </c>
      <c r="AG1" s="28"/>
      <c r="AH1" s="28"/>
      <c r="AI1" s="28"/>
      <c r="AJ1" s="28"/>
      <c r="AK1" s="28">
        <v>4</v>
      </c>
      <c r="AL1" s="28">
        <v>18</v>
      </c>
      <c r="AM1" s="28"/>
      <c r="AN1" s="28"/>
      <c r="AO1" s="28"/>
      <c r="AP1" s="28"/>
      <c r="AQ1" s="28">
        <v>4</v>
      </c>
      <c r="AR1" s="28">
        <v>16</v>
      </c>
      <c r="AS1" s="28"/>
      <c r="AT1" s="28"/>
      <c r="AU1" s="28"/>
      <c r="AV1" s="28"/>
      <c r="AW1" s="28">
        <v>4</v>
      </c>
      <c r="AX1" s="28">
        <v>16</v>
      </c>
      <c r="AY1" s="28"/>
      <c r="AZ1" s="28"/>
      <c r="BA1" s="28"/>
      <c r="BB1" s="28"/>
      <c r="BC1" s="28">
        <v>5</v>
      </c>
      <c r="BD1" s="28">
        <v>17</v>
      </c>
      <c r="BE1" s="28"/>
      <c r="BF1" s="28"/>
      <c r="BG1" s="28"/>
      <c r="BH1" s="28"/>
      <c r="BI1" s="28">
        <v>5</v>
      </c>
      <c r="BJ1" s="28">
        <v>17</v>
      </c>
      <c r="BK1" s="28"/>
      <c r="BL1" s="28"/>
      <c r="BM1" s="28"/>
      <c r="BN1" s="28"/>
      <c r="BO1" s="28">
        <v>5</v>
      </c>
      <c r="BP1" s="28">
        <v>18</v>
      </c>
      <c r="BQ1" s="28"/>
      <c r="BR1" s="28"/>
      <c r="BS1" s="28"/>
      <c r="BT1" s="28"/>
      <c r="BU1" s="28"/>
      <c r="BV1" s="28">
        <v>5</v>
      </c>
      <c r="BW1" s="28">
        <v>20</v>
      </c>
      <c r="BX1" s="28"/>
      <c r="BY1" s="28"/>
      <c r="BZ1" s="28"/>
      <c r="CA1" s="28"/>
      <c r="CB1" s="28">
        <v>4</v>
      </c>
      <c r="CC1" s="28">
        <v>20</v>
      </c>
      <c r="CD1" s="28"/>
      <c r="CE1" s="28"/>
      <c r="CF1" s="28"/>
      <c r="CG1" s="28"/>
      <c r="CH1" s="28">
        <v>4</v>
      </c>
      <c r="CI1" s="29">
        <v>20</v>
      </c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1"/>
    </row>
    <row r="2" spans="1:106" ht="18.75" customHeight="1">
      <c r="A2" s="263" t="s">
        <v>31</v>
      </c>
      <c r="B2" s="253"/>
      <c r="C2" s="254"/>
      <c r="D2" s="30"/>
      <c r="E2" s="30"/>
      <c r="F2" s="30"/>
      <c r="G2" s="30"/>
      <c r="H2" s="31" t="s">
        <v>32</v>
      </c>
      <c r="I2" s="32">
        <v>1</v>
      </c>
      <c r="J2" s="33"/>
      <c r="K2" s="30"/>
      <c r="L2" s="30"/>
      <c r="M2" s="30"/>
      <c r="N2" s="31" t="s">
        <v>32</v>
      </c>
      <c r="O2" s="32" t="s">
        <v>33</v>
      </c>
      <c r="P2" s="30"/>
      <c r="Q2" s="30"/>
      <c r="R2" s="30"/>
      <c r="S2" s="30"/>
      <c r="T2" s="31" t="s">
        <v>32</v>
      </c>
      <c r="U2" s="32" t="s">
        <v>34</v>
      </c>
      <c r="V2" s="33"/>
      <c r="W2" s="30"/>
      <c r="X2" s="30"/>
      <c r="Y2" s="30"/>
      <c r="Z2" s="31" t="s">
        <v>32</v>
      </c>
      <c r="AA2" s="34" t="s">
        <v>35</v>
      </c>
      <c r="AB2" s="30"/>
      <c r="AC2" s="30"/>
      <c r="AD2" s="30"/>
      <c r="AE2" s="30"/>
      <c r="AF2" s="31" t="s">
        <v>32</v>
      </c>
      <c r="AG2" s="32" t="s">
        <v>36</v>
      </c>
      <c r="AH2" s="33"/>
      <c r="AI2" s="30"/>
      <c r="AJ2" s="30"/>
      <c r="AK2" s="30"/>
      <c r="AL2" s="31" t="s">
        <v>32</v>
      </c>
      <c r="AM2" s="32" t="s">
        <v>37</v>
      </c>
      <c r="AN2" s="33"/>
      <c r="AO2" s="30"/>
      <c r="AP2" s="30"/>
      <c r="AQ2" s="30"/>
      <c r="AR2" s="31" t="s">
        <v>32</v>
      </c>
      <c r="AS2" s="32" t="s">
        <v>38</v>
      </c>
      <c r="AT2" s="33"/>
      <c r="AU2" s="30"/>
      <c r="AV2" s="30"/>
      <c r="AW2" s="30"/>
      <c r="AX2" s="31" t="s">
        <v>32</v>
      </c>
      <c r="AY2" s="32" t="s">
        <v>39</v>
      </c>
      <c r="AZ2" s="33"/>
      <c r="BA2" s="30"/>
      <c r="BB2" s="30"/>
      <c r="BC2" s="30"/>
      <c r="BD2" s="31" t="s">
        <v>32</v>
      </c>
      <c r="BE2" s="32" t="s">
        <v>40</v>
      </c>
      <c r="BF2" s="35"/>
      <c r="BG2" s="30"/>
      <c r="BH2" s="30"/>
      <c r="BI2" s="30"/>
      <c r="BJ2" s="31" t="s">
        <v>32</v>
      </c>
      <c r="BK2" s="32" t="s">
        <v>41</v>
      </c>
      <c r="BL2" s="35"/>
      <c r="BM2" s="30"/>
      <c r="BN2" s="30"/>
      <c r="BO2" s="30"/>
      <c r="BP2" s="31" t="s">
        <v>32</v>
      </c>
      <c r="BQ2" s="32" t="s">
        <v>42</v>
      </c>
      <c r="BR2" s="33"/>
      <c r="BS2" s="30"/>
      <c r="BT2" s="30"/>
      <c r="BU2" s="30"/>
      <c r="BV2" s="31" t="s">
        <v>32</v>
      </c>
      <c r="BW2" s="32" t="s">
        <v>43</v>
      </c>
      <c r="BX2" s="33"/>
      <c r="BY2" s="30"/>
      <c r="BZ2" s="30"/>
      <c r="CA2" s="30"/>
      <c r="CB2" s="31" t="s">
        <v>32</v>
      </c>
      <c r="CC2" s="32" t="s">
        <v>44</v>
      </c>
      <c r="CD2" s="35"/>
      <c r="CE2" s="30"/>
      <c r="CF2" s="30"/>
      <c r="CG2" s="30"/>
      <c r="CH2" s="31" t="s">
        <v>32</v>
      </c>
      <c r="CI2" s="32" t="s">
        <v>45</v>
      </c>
      <c r="CJ2" s="35"/>
      <c r="CK2" s="30"/>
      <c r="CL2" s="30"/>
      <c r="CM2" s="30"/>
      <c r="CN2" s="31" t="s">
        <v>32</v>
      </c>
      <c r="CO2" s="32" t="s">
        <v>46</v>
      </c>
      <c r="CP2" s="33"/>
      <c r="CQ2" s="30"/>
      <c r="CR2" s="30"/>
      <c r="CS2" s="30"/>
      <c r="CT2" s="31" t="s">
        <v>32</v>
      </c>
      <c r="CU2" s="32" t="s">
        <v>47</v>
      </c>
      <c r="CV2" s="33"/>
      <c r="CW2" s="30"/>
      <c r="CX2" s="30"/>
      <c r="CY2" s="30"/>
      <c r="CZ2" s="31" t="s">
        <v>32</v>
      </c>
      <c r="DA2" s="32" t="s">
        <v>48</v>
      </c>
      <c r="DB2" s="36"/>
    </row>
    <row r="3" spans="1:106" ht="12.75" customHeight="1">
      <c r="A3" s="37"/>
      <c r="B3" s="38" t="s">
        <v>4</v>
      </c>
      <c r="C3" s="39" t="s">
        <v>49</v>
      </c>
      <c r="D3" s="40">
        <v>1</v>
      </c>
      <c r="E3" s="41">
        <v>2</v>
      </c>
      <c r="F3" s="41">
        <v>3</v>
      </c>
      <c r="G3" s="41">
        <v>4</v>
      </c>
      <c r="H3" s="42" t="s">
        <v>50</v>
      </c>
      <c r="I3" s="41" t="s">
        <v>51</v>
      </c>
      <c r="J3" s="41">
        <v>1</v>
      </c>
      <c r="K3" s="41">
        <v>2</v>
      </c>
      <c r="L3" s="41">
        <v>3</v>
      </c>
      <c r="M3" s="41">
        <v>4</v>
      </c>
      <c r="N3" s="42" t="s">
        <v>50</v>
      </c>
      <c r="O3" s="41" t="s">
        <v>51</v>
      </c>
      <c r="P3" s="41">
        <v>1</v>
      </c>
      <c r="Q3" s="41">
        <v>2</v>
      </c>
      <c r="R3" s="41">
        <v>3</v>
      </c>
      <c r="S3" s="41">
        <v>4</v>
      </c>
      <c r="T3" s="42" t="s">
        <v>50</v>
      </c>
      <c r="U3" s="41" t="s">
        <v>51</v>
      </c>
      <c r="V3" s="41">
        <v>1</v>
      </c>
      <c r="W3" s="41">
        <v>2</v>
      </c>
      <c r="X3" s="41">
        <v>3</v>
      </c>
      <c r="Y3" s="41">
        <v>4</v>
      </c>
      <c r="Z3" s="42" t="s">
        <v>50</v>
      </c>
      <c r="AA3" s="41" t="s">
        <v>51</v>
      </c>
      <c r="AB3" s="41">
        <v>1</v>
      </c>
      <c r="AC3" s="41">
        <v>2</v>
      </c>
      <c r="AD3" s="41">
        <v>3</v>
      </c>
      <c r="AE3" s="41">
        <v>4</v>
      </c>
      <c r="AF3" s="42" t="s">
        <v>50</v>
      </c>
      <c r="AG3" s="41" t="s">
        <v>51</v>
      </c>
      <c r="AH3" s="41">
        <v>1</v>
      </c>
      <c r="AI3" s="41">
        <v>2</v>
      </c>
      <c r="AJ3" s="41">
        <v>3</v>
      </c>
      <c r="AK3" s="41">
        <v>4</v>
      </c>
      <c r="AL3" s="42" t="s">
        <v>50</v>
      </c>
      <c r="AM3" s="41" t="s">
        <v>51</v>
      </c>
      <c r="AN3" s="41">
        <v>1</v>
      </c>
      <c r="AO3" s="41">
        <v>2</v>
      </c>
      <c r="AP3" s="41">
        <v>3</v>
      </c>
      <c r="AQ3" s="41">
        <v>4</v>
      </c>
      <c r="AR3" s="42" t="s">
        <v>50</v>
      </c>
      <c r="AS3" s="41" t="s">
        <v>51</v>
      </c>
      <c r="AT3" s="41">
        <v>1</v>
      </c>
      <c r="AU3" s="41">
        <v>2</v>
      </c>
      <c r="AV3" s="41">
        <v>3</v>
      </c>
      <c r="AW3" s="41">
        <v>4</v>
      </c>
      <c r="AX3" s="42" t="s">
        <v>50</v>
      </c>
      <c r="AY3" s="41" t="s">
        <v>51</v>
      </c>
      <c r="AZ3" s="41">
        <v>1</v>
      </c>
      <c r="BA3" s="41">
        <v>2</v>
      </c>
      <c r="BB3" s="41">
        <v>3</v>
      </c>
      <c r="BC3" s="41">
        <v>4</v>
      </c>
      <c r="BD3" s="42" t="s">
        <v>50</v>
      </c>
      <c r="BE3" s="41" t="s">
        <v>51</v>
      </c>
      <c r="BF3" s="41">
        <v>1</v>
      </c>
      <c r="BG3" s="41">
        <v>2</v>
      </c>
      <c r="BH3" s="41">
        <v>3</v>
      </c>
      <c r="BI3" s="41">
        <v>4</v>
      </c>
      <c r="BJ3" s="42" t="s">
        <v>50</v>
      </c>
      <c r="BK3" s="41" t="s">
        <v>51</v>
      </c>
      <c r="BL3" s="41">
        <v>1</v>
      </c>
      <c r="BM3" s="41">
        <v>2</v>
      </c>
      <c r="BN3" s="41">
        <v>3</v>
      </c>
      <c r="BO3" s="41">
        <v>4</v>
      </c>
      <c r="BP3" s="42" t="s">
        <v>50</v>
      </c>
      <c r="BQ3" s="41" t="s">
        <v>51</v>
      </c>
      <c r="BR3" s="41">
        <v>1</v>
      </c>
      <c r="BS3" s="41">
        <v>2</v>
      </c>
      <c r="BT3" s="41">
        <v>3</v>
      </c>
      <c r="BU3" s="41">
        <v>4</v>
      </c>
      <c r="BV3" s="42" t="s">
        <v>50</v>
      </c>
      <c r="BW3" s="41" t="s">
        <v>51</v>
      </c>
      <c r="BX3" s="41">
        <v>1</v>
      </c>
      <c r="BY3" s="41">
        <v>2</v>
      </c>
      <c r="BZ3" s="41">
        <v>3</v>
      </c>
      <c r="CA3" s="41">
        <v>4</v>
      </c>
      <c r="CB3" s="42" t="s">
        <v>50</v>
      </c>
      <c r="CC3" s="41" t="s">
        <v>51</v>
      </c>
      <c r="CD3" s="41">
        <v>1</v>
      </c>
      <c r="CE3" s="41">
        <v>2</v>
      </c>
      <c r="CF3" s="41">
        <v>3</v>
      </c>
      <c r="CG3" s="41">
        <v>4</v>
      </c>
      <c r="CH3" s="42" t="s">
        <v>50</v>
      </c>
      <c r="CI3" s="41" t="s">
        <v>51</v>
      </c>
      <c r="CJ3" s="41" t="s">
        <v>52</v>
      </c>
      <c r="CK3" s="41"/>
      <c r="CL3" s="41" t="s">
        <v>53</v>
      </c>
      <c r="CM3" s="41"/>
      <c r="CN3" s="42"/>
      <c r="CO3" s="41" t="s">
        <v>54</v>
      </c>
      <c r="CP3" s="41">
        <v>1</v>
      </c>
      <c r="CQ3" s="41">
        <v>2</v>
      </c>
      <c r="CR3" s="41">
        <v>3</v>
      </c>
      <c r="CS3" s="41">
        <v>4</v>
      </c>
      <c r="CT3" s="42" t="s">
        <v>50</v>
      </c>
      <c r="CU3" s="41" t="s">
        <v>51</v>
      </c>
      <c r="CV3" s="41">
        <v>1</v>
      </c>
      <c r="CW3" s="41">
        <v>2</v>
      </c>
      <c r="CX3" s="41">
        <v>3</v>
      </c>
      <c r="CY3" s="41">
        <v>4</v>
      </c>
      <c r="CZ3" s="42" t="s">
        <v>50</v>
      </c>
      <c r="DA3" s="41" t="s">
        <v>51</v>
      </c>
      <c r="DB3" s="3"/>
    </row>
    <row r="4" spans="1:106" ht="12.75" customHeight="1">
      <c r="A4" s="43">
        <v>1</v>
      </c>
      <c r="B4" s="44" t="s">
        <v>16</v>
      </c>
      <c r="C4" s="45">
        <v>8</v>
      </c>
      <c r="D4" s="46">
        <v>175</v>
      </c>
      <c r="E4" s="6">
        <v>154</v>
      </c>
      <c r="F4" s="6">
        <v>159</v>
      </c>
      <c r="G4" s="6">
        <v>183</v>
      </c>
      <c r="H4" s="47">
        <f t="shared" ref="H4:H60" si="0">AVERAGE(D4:G4)</f>
        <v>167.75</v>
      </c>
      <c r="I4" s="48">
        <f t="shared" ref="I4:I60" si="1">C4*COUNT(D4:G4)+G4+F4+E4+D4</f>
        <v>703</v>
      </c>
      <c r="J4" s="6">
        <v>185</v>
      </c>
      <c r="K4" s="6">
        <v>172</v>
      </c>
      <c r="L4" s="6">
        <v>180</v>
      </c>
      <c r="M4" s="6">
        <v>179</v>
      </c>
      <c r="N4" s="47">
        <f t="shared" ref="N4:N60" si="2">AVERAGE(J4:M4)</f>
        <v>179</v>
      </c>
      <c r="O4" s="48">
        <f t="shared" ref="O4:O60" si="3">C4*COUNT(J4:M4)+M4+L4+K4+J4</f>
        <v>748</v>
      </c>
      <c r="P4" s="8">
        <v>135</v>
      </c>
      <c r="Q4" s="8">
        <v>190</v>
      </c>
      <c r="R4" s="8">
        <v>146</v>
      </c>
      <c r="S4" s="8">
        <v>145</v>
      </c>
      <c r="T4" s="47">
        <f t="shared" ref="T4:T60" si="4">AVERAGE(P4:S4)</f>
        <v>154</v>
      </c>
      <c r="U4" s="48">
        <f t="shared" ref="U4:U60" si="5">C4*COUNT(P4:S4)+S4+R4+Q4+P4</f>
        <v>648</v>
      </c>
      <c r="V4" s="8">
        <v>134</v>
      </c>
      <c r="W4" s="8">
        <v>166</v>
      </c>
      <c r="X4" s="8">
        <v>147</v>
      </c>
      <c r="Y4" s="8">
        <v>160</v>
      </c>
      <c r="Z4" s="47">
        <f t="shared" ref="Z4:Z60" si="6">AVERAGE(V4:Y4)</f>
        <v>151.75</v>
      </c>
      <c r="AA4" s="48">
        <f t="shared" ref="AA4:AA60" si="7">C4*COUNT(V4:Y4)+Y4+X4+W4+V4</f>
        <v>639</v>
      </c>
      <c r="AB4" s="6"/>
      <c r="AC4" s="6"/>
      <c r="AD4" s="6"/>
      <c r="AE4" s="6"/>
      <c r="AF4" s="47" t="e">
        <f t="shared" ref="AF4:AF60" si="8">AVERAGE(AB4:AE4)</f>
        <v>#DIV/0!</v>
      </c>
      <c r="AG4" s="48">
        <f t="shared" ref="AG4:AG60" si="9">C4*COUNT(AB4:AE4)+AE4+AD4+AC4+AB4</f>
        <v>0</v>
      </c>
      <c r="AH4" s="6"/>
      <c r="AI4" s="6"/>
      <c r="AJ4" s="6"/>
      <c r="AK4" s="6"/>
      <c r="AL4" s="47" t="e">
        <f t="shared" ref="AL4:AL60" si="10">AVERAGE(AH4:AK4)</f>
        <v>#DIV/0!</v>
      </c>
      <c r="AM4" s="48">
        <f t="shared" ref="AM4:AM60" si="11">C4*COUNT(AH4:AK4)+AK4+AJ4+AI4+AH4</f>
        <v>0</v>
      </c>
      <c r="AN4" s="8">
        <v>149</v>
      </c>
      <c r="AO4" s="8">
        <v>157</v>
      </c>
      <c r="AP4" s="8">
        <v>134</v>
      </c>
      <c r="AQ4" s="8">
        <v>200</v>
      </c>
      <c r="AR4" s="47">
        <f t="shared" ref="AR4:AR60" si="12">AVERAGE(AN4:AQ4)</f>
        <v>160</v>
      </c>
      <c r="AS4" s="48">
        <f t="shared" ref="AS4:AS60" si="13">C4*COUNT(AN4:AQ4)+AQ4+AP4+AO4+AN4</f>
        <v>672</v>
      </c>
      <c r="AT4" s="8">
        <v>178</v>
      </c>
      <c r="AU4" s="8">
        <v>169</v>
      </c>
      <c r="AV4" s="8">
        <v>137</v>
      </c>
      <c r="AW4" s="8">
        <v>214</v>
      </c>
      <c r="AX4" s="47">
        <f t="shared" ref="AX4:AX60" si="14">AVERAGE(AT4:AW4)</f>
        <v>174.5</v>
      </c>
      <c r="AY4" s="48">
        <f t="shared" ref="AY4:AY60" si="15">C4*COUNT(AT4:AW4)+AW4+AV4+AU4+AT4</f>
        <v>730</v>
      </c>
      <c r="AZ4" s="6"/>
      <c r="BA4" s="6"/>
      <c r="BB4" s="6"/>
      <c r="BC4" s="6"/>
      <c r="BD4" s="47" t="e">
        <f t="shared" ref="BD4:BD60" si="16">AVERAGE(AZ4:BC4)</f>
        <v>#DIV/0!</v>
      </c>
      <c r="BE4" s="48">
        <f t="shared" ref="BE4:BE60" si="17">C4*COUNT(AZ4:BC4)+BC4+BB4+BA4+AZ4</f>
        <v>0</v>
      </c>
      <c r="BF4" s="8">
        <v>212</v>
      </c>
      <c r="BG4" s="8">
        <v>180</v>
      </c>
      <c r="BH4" s="8">
        <v>187</v>
      </c>
      <c r="BI4" s="8">
        <v>183</v>
      </c>
      <c r="BJ4" s="47">
        <f t="shared" ref="BJ4:BJ60" si="18">AVERAGE(BF4:BI4)</f>
        <v>190.5</v>
      </c>
      <c r="BK4" s="48">
        <f t="shared" ref="BK4:BK60" si="19">C4*COUNT(BF4:BI4)+BI4+BH4+BG4+BF4</f>
        <v>794</v>
      </c>
      <c r="BL4" s="8">
        <v>145</v>
      </c>
      <c r="BM4" s="8">
        <v>137</v>
      </c>
      <c r="BN4" s="6"/>
      <c r="BO4" s="6"/>
      <c r="BP4" s="47">
        <f t="shared" ref="BP4:BP60" si="20">AVERAGE(BL4:BO4)</f>
        <v>141</v>
      </c>
      <c r="BQ4" s="48">
        <f t="shared" ref="BQ4:BQ60" si="21">C4*COUNT(BL4:BO4)+BO4+BN4+BM4+BL4</f>
        <v>298</v>
      </c>
      <c r="BR4" s="6"/>
      <c r="BS4" s="6"/>
      <c r="BT4" s="6"/>
      <c r="BU4" s="6"/>
      <c r="BV4" s="47" t="e">
        <f t="shared" ref="BV4:BV60" si="22">AVERAGE(BR4:BU4)</f>
        <v>#DIV/0!</v>
      </c>
      <c r="BW4" s="48">
        <f t="shared" ref="BW4:BW60" si="23">C4*COUNT(BR4:BU4)+BU4+BT4+BS4+BR4</f>
        <v>0</v>
      </c>
      <c r="BX4" s="6"/>
      <c r="BY4" s="6"/>
      <c r="BZ4" s="6"/>
      <c r="CA4" s="6"/>
      <c r="CB4" s="47" t="e">
        <f t="shared" ref="CB4:CB60" si="24">AVERAGE(BX4:CA4)</f>
        <v>#DIV/0!</v>
      </c>
      <c r="CC4" s="48">
        <f t="shared" ref="CC4:CC60" si="25">C4*COUNT(BX4:CA4)+CA4+BZ4+BY4+BX4</f>
        <v>0</v>
      </c>
      <c r="CD4" s="6"/>
      <c r="CE4" s="6"/>
      <c r="CF4" s="6"/>
      <c r="CG4" s="6"/>
      <c r="CH4" s="47" t="e">
        <f t="shared" ref="CH4:CH60" si="26">AVERAGE(CD4:CG4)</f>
        <v>#DIV/0!</v>
      </c>
      <c r="CI4" s="48">
        <f t="shared" ref="CI4:CI60" si="27">C4*COUNT(CD4:CG4)+CG4+CF4+CE4+CD4</f>
        <v>0</v>
      </c>
      <c r="CJ4" s="6"/>
      <c r="CK4" s="6"/>
      <c r="CL4" s="6"/>
      <c r="CM4" s="6"/>
      <c r="CN4" s="49" t="e">
        <f t="shared" ref="CN4:CN60" si="28">AVERAGE(CJ4:CM4)</f>
        <v>#DIV/0!</v>
      </c>
      <c r="CO4" s="48">
        <f t="shared" ref="CO4:CO60" si="29">C4*COUNT(CJ4:CM4)+CM4+CL4+CK4+CJ4</f>
        <v>0</v>
      </c>
      <c r="CP4" s="6"/>
      <c r="CQ4" s="6"/>
      <c r="CR4" s="6"/>
      <c r="CS4" s="6"/>
      <c r="CT4" s="47" t="e">
        <f t="shared" ref="CT4:CT60" si="30">AVERAGE(CP4:CS4)</f>
        <v>#DIV/0!</v>
      </c>
      <c r="CU4" s="48">
        <f t="shared" ref="CU4:CU60" si="31">C4*COUNT(CP4:CS4)+CS4+CR4+CQ4+CP4</f>
        <v>0</v>
      </c>
      <c r="CV4" s="6"/>
      <c r="CW4" s="6"/>
      <c r="CX4" s="6"/>
      <c r="CY4" s="6"/>
      <c r="CZ4" s="47" t="e">
        <f t="shared" ref="CZ4:CZ60" si="32">AVERAGE(CV4:CY4)</f>
        <v>#DIV/0!</v>
      </c>
      <c r="DA4" s="48">
        <f t="shared" ref="DA4:DA60" si="33">C4*COUNT(CV4:CY4)+CY4+CX4+CW4+CV4</f>
        <v>0</v>
      </c>
      <c r="DB4" s="3"/>
    </row>
    <row r="5" spans="1:106" ht="12.75" customHeight="1">
      <c r="A5" s="43">
        <v>2</v>
      </c>
      <c r="B5" s="50" t="s">
        <v>23</v>
      </c>
      <c r="C5" s="51">
        <v>8</v>
      </c>
      <c r="D5" s="46"/>
      <c r="E5" s="6"/>
      <c r="F5" s="6"/>
      <c r="G5" s="6"/>
      <c r="H5" s="47" t="e">
        <f t="shared" si="0"/>
        <v>#DIV/0!</v>
      </c>
      <c r="I5" s="48">
        <f t="shared" si="1"/>
        <v>0</v>
      </c>
      <c r="J5" s="6"/>
      <c r="K5" s="6"/>
      <c r="L5" s="6"/>
      <c r="M5" s="6"/>
      <c r="N5" s="47" t="e">
        <f t="shared" si="2"/>
        <v>#DIV/0!</v>
      </c>
      <c r="O5" s="48">
        <f t="shared" si="3"/>
        <v>0</v>
      </c>
      <c r="P5" s="8">
        <v>170</v>
      </c>
      <c r="Q5" s="8">
        <v>138</v>
      </c>
      <c r="R5" s="8">
        <v>152</v>
      </c>
      <c r="S5" s="8">
        <v>173</v>
      </c>
      <c r="T5" s="47">
        <f t="shared" si="4"/>
        <v>158.25</v>
      </c>
      <c r="U5" s="48">
        <f t="shared" si="5"/>
        <v>665</v>
      </c>
      <c r="V5" s="8">
        <v>209</v>
      </c>
      <c r="W5" s="8">
        <v>166</v>
      </c>
      <c r="X5" s="8">
        <v>147</v>
      </c>
      <c r="Y5" s="8">
        <v>180</v>
      </c>
      <c r="Z5" s="47">
        <f t="shared" si="6"/>
        <v>175.5</v>
      </c>
      <c r="AA5" s="48">
        <f t="shared" si="7"/>
        <v>734</v>
      </c>
      <c r="AB5" s="6"/>
      <c r="AC5" s="6"/>
      <c r="AD5" s="6"/>
      <c r="AE5" s="6"/>
      <c r="AF5" s="47" t="e">
        <f t="shared" si="8"/>
        <v>#DIV/0!</v>
      </c>
      <c r="AG5" s="48">
        <f t="shared" si="9"/>
        <v>0</v>
      </c>
      <c r="AH5" s="6"/>
      <c r="AI5" s="6"/>
      <c r="AJ5" s="6"/>
      <c r="AK5" s="6"/>
      <c r="AL5" s="47" t="e">
        <f t="shared" si="10"/>
        <v>#DIV/0!</v>
      </c>
      <c r="AM5" s="48">
        <f t="shared" si="11"/>
        <v>0</v>
      </c>
      <c r="AN5" s="6"/>
      <c r="AO5" s="6"/>
      <c r="AP5" s="6"/>
      <c r="AQ5" s="6"/>
      <c r="AR5" s="47" t="e">
        <f t="shared" si="12"/>
        <v>#DIV/0!</v>
      </c>
      <c r="AS5" s="48">
        <f t="shared" si="13"/>
        <v>0</v>
      </c>
      <c r="AT5" s="6"/>
      <c r="AU5" s="6"/>
      <c r="AV5" s="6"/>
      <c r="AW5" s="6"/>
      <c r="AX5" s="47" t="e">
        <f t="shared" si="14"/>
        <v>#DIV/0!</v>
      </c>
      <c r="AY5" s="48">
        <f t="shared" si="15"/>
        <v>0</v>
      </c>
      <c r="AZ5" s="6"/>
      <c r="BA5" s="6"/>
      <c r="BB5" s="6"/>
      <c r="BC5" s="6"/>
      <c r="BD5" s="47" t="e">
        <f t="shared" si="16"/>
        <v>#DIV/0!</v>
      </c>
      <c r="BE5" s="48">
        <f t="shared" si="17"/>
        <v>0</v>
      </c>
      <c r="BF5" s="8">
        <v>137</v>
      </c>
      <c r="BG5" s="8">
        <v>155</v>
      </c>
      <c r="BH5" s="8">
        <v>175</v>
      </c>
      <c r="BI5" s="8">
        <v>138</v>
      </c>
      <c r="BJ5" s="47">
        <f t="shared" si="18"/>
        <v>151.25</v>
      </c>
      <c r="BK5" s="48">
        <f t="shared" si="19"/>
        <v>637</v>
      </c>
      <c r="BL5" s="8">
        <v>125</v>
      </c>
      <c r="BM5" s="8">
        <v>213</v>
      </c>
      <c r="BN5" s="8">
        <v>173</v>
      </c>
      <c r="BO5" s="8">
        <v>156</v>
      </c>
      <c r="BP5" s="47">
        <f t="shared" si="20"/>
        <v>166.75</v>
      </c>
      <c r="BQ5" s="48">
        <f t="shared" si="21"/>
        <v>699</v>
      </c>
      <c r="BR5" s="6"/>
      <c r="BS5" s="6"/>
      <c r="BT5" s="6"/>
      <c r="BU5" s="6"/>
      <c r="BV5" s="47" t="e">
        <f t="shared" si="22"/>
        <v>#DIV/0!</v>
      </c>
      <c r="BW5" s="48">
        <f t="shared" si="23"/>
        <v>0</v>
      </c>
      <c r="BX5" s="6"/>
      <c r="BY5" s="6"/>
      <c r="BZ5" s="6"/>
      <c r="CA5" s="6"/>
      <c r="CB5" s="47" t="e">
        <f t="shared" si="24"/>
        <v>#DIV/0!</v>
      </c>
      <c r="CC5" s="48">
        <f t="shared" si="25"/>
        <v>0</v>
      </c>
      <c r="CD5" s="6"/>
      <c r="CE5" s="6"/>
      <c r="CF5" s="6"/>
      <c r="CG5" s="6"/>
      <c r="CH5" s="47" t="e">
        <f t="shared" si="26"/>
        <v>#DIV/0!</v>
      </c>
      <c r="CI5" s="48">
        <f t="shared" si="27"/>
        <v>0</v>
      </c>
      <c r="CJ5" s="6"/>
      <c r="CK5" s="6"/>
      <c r="CL5" s="6"/>
      <c r="CM5" s="6"/>
      <c r="CN5" s="49" t="e">
        <f t="shared" si="28"/>
        <v>#DIV/0!</v>
      </c>
      <c r="CO5" s="48">
        <f t="shared" si="29"/>
        <v>0</v>
      </c>
      <c r="CP5" s="6"/>
      <c r="CQ5" s="6"/>
      <c r="CR5" s="6"/>
      <c r="CS5" s="6"/>
      <c r="CT5" s="47" t="e">
        <f t="shared" si="30"/>
        <v>#DIV/0!</v>
      </c>
      <c r="CU5" s="48">
        <f t="shared" si="31"/>
        <v>0</v>
      </c>
      <c r="CV5" s="6"/>
      <c r="CW5" s="6"/>
      <c r="CX5" s="6"/>
      <c r="CY5" s="6"/>
      <c r="CZ5" s="47" t="e">
        <f t="shared" si="32"/>
        <v>#DIV/0!</v>
      </c>
      <c r="DA5" s="48">
        <f t="shared" si="33"/>
        <v>0</v>
      </c>
      <c r="DB5" s="3"/>
    </row>
    <row r="6" spans="1:106" ht="12.75" customHeight="1">
      <c r="A6" s="43">
        <v>3</v>
      </c>
      <c r="B6" s="52" t="s">
        <v>17</v>
      </c>
      <c r="C6" s="45"/>
      <c r="D6" s="46"/>
      <c r="E6" s="6"/>
      <c r="F6" s="6"/>
      <c r="G6" s="6"/>
      <c r="H6" s="47" t="e">
        <f t="shared" si="0"/>
        <v>#DIV/0!</v>
      </c>
      <c r="I6" s="48">
        <f t="shared" si="1"/>
        <v>0</v>
      </c>
      <c r="J6" s="6"/>
      <c r="K6" s="6"/>
      <c r="L6" s="6"/>
      <c r="M6" s="6"/>
      <c r="N6" s="47" t="e">
        <f t="shared" si="2"/>
        <v>#DIV/0!</v>
      </c>
      <c r="O6" s="48">
        <f t="shared" si="3"/>
        <v>0</v>
      </c>
      <c r="P6" s="8">
        <v>188</v>
      </c>
      <c r="Q6" s="8">
        <v>154</v>
      </c>
      <c r="R6" s="8">
        <v>165</v>
      </c>
      <c r="S6" s="8">
        <v>188</v>
      </c>
      <c r="T6" s="47">
        <f t="shared" si="4"/>
        <v>173.75</v>
      </c>
      <c r="U6" s="48">
        <f t="shared" si="5"/>
        <v>695</v>
      </c>
      <c r="V6" s="8">
        <v>174</v>
      </c>
      <c r="W6" s="8">
        <v>182</v>
      </c>
      <c r="X6" s="8">
        <v>181</v>
      </c>
      <c r="Y6" s="8">
        <v>164</v>
      </c>
      <c r="Z6" s="47">
        <f t="shared" si="6"/>
        <v>175.25</v>
      </c>
      <c r="AA6" s="48">
        <f t="shared" si="7"/>
        <v>701</v>
      </c>
      <c r="AB6" s="6"/>
      <c r="AC6" s="6"/>
      <c r="AD6" s="6"/>
      <c r="AE6" s="6"/>
      <c r="AF6" s="47" t="e">
        <f t="shared" si="8"/>
        <v>#DIV/0!</v>
      </c>
      <c r="AG6" s="48">
        <f t="shared" si="9"/>
        <v>0</v>
      </c>
      <c r="AH6" s="6"/>
      <c r="AI6" s="6"/>
      <c r="AJ6" s="6"/>
      <c r="AK6" s="6"/>
      <c r="AL6" s="47" t="e">
        <f t="shared" si="10"/>
        <v>#DIV/0!</v>
      </c>
      <c r="AM6" s="48">
        <f t="shared" si="11"/>
        <v>0</v>
      </c>
      <c r="AN6" s="6"/>
      <c r="AO6" s="6"/>
      <c r="AP6" s="6"/>
      <c r="AQ6" s="6"/>
      <c r="AR6" s="47" t="e">
        <f t="shared" si="12"/>
        <v>#DIV/0!</v>
      </c>
      <c r="AS6" s="48">
        <f t="shared" si="13"/>
        <v>0</v>
      </c>
      <c r="AT6" s="6"/>
      <c r="AU6" s="6"/>
      <c r="AV6" s="6"/>
      <c r="AW6" s="6"/>
      <c r="AX6" s="47" t="e">
        <f t="shared" si="14"/>
        <v>#DIV/0!</v>
      </c>
      <c r="AY6" s="48">
        <f t="shared" si="15"/>
        <v>0</v>
      </c>
      <c r="AZ6" s="8">
        <v>200</v>
      </c>
      <c r="BA6" s="8">
        <v>192</v>
      </c>
      <c r="BB6" s="8">
        <v>221</v>
      </c>
      <c r="BC6" s="8">
        <v>166</v>
      </c>
      <c r="BD6" s="47">
        <f t="shared" si="16"/>
        <v>194.75</v>
      </c>
      <c r="BE6" s="48">
        <f t="shared" si="17"/>
        <v>779</v>
      </c>
      <c r="BF6" s="8">
        <v>226</v>
      </c>
      <c r="BG6" s="8">
        <v>221</v>
      </c>
      <c r="BH6" s="8">
        <v>173</v>
      </c>
      <c r="BI6" s="8">
        <v>167</v>
      </c>
      <c r="BJ6" s="47">
        <f t="shared" si="18"/>
        <v>196.75</v>
      </c>
      <c r="BK6" s="48">
        <f t="shared" si="19"/>
        <v>787</v>
      </c>
      <c r="BL6" s="8">
        <v>213</v>
      </c>
      <c r="BM6" s="8">
        <v>177</v>
      </c>
      <c r="BN6" s="8">
        <v>165</v>
      </c>
      <c r="BO6" s="8">
        <v>204</v>
      </c>
      <c r="BP6" s="47">
        <f t="shared" si="20"/>
        <v>189.75</v>
      </c>
      <c r="BQ6" s="48">
        <f t="shared" si="21"/>
        <v>759</v>
      </c>
      <c r="BR6" s="6"/>
      <c r="BS6" s="6"/>
      <c r="BT6" s="6"/>
      <c r="BU6" s="6"/>
      <c r="BV6" s="47" t="e">
        <f t="shared" si="22"/>
        <v>#DIV/0!</v>
      </c>
      <c r="BW6" s="48">
        <f t="shared" si="23"/>
        <v>0</v>
      </c>
      <c r="BX6" s="6"/>
      <c r="BY6" s="6"/>
      <c r="BZ6" s="6"/>
      <c r="CA6" s="6"/>
      <c r="CB6" s="47" t="e">
        <f t="shared" si="24"/>
        <v>#DIV/0!</v>
      </c>
      <c r="CC6" s="48">
        <f t="shared" si="25"/>
        <v>0</v>
      </c>
      <c r="CD6" s="6"/>
      <c r="CE6" s="6"/>
      <c r="CF6" s="6"/>
      <c r="CG6" s="6"/>
      <c r="CH6" s="47" t="e">
        <f t="shared" si="26"/>
        <v>#DIV/0!</v>
      </c>
      <c r="CI6" s="48">
        <f t="shared" si="27"/>
        <v>0</v>
      </c>
      <c r="CJ6" s="6"/>
      <c r="CK6" s="6"/>
      <c r="CL6" s="6"/>
      <c r="CM6" s="6"/>
      <c r="CN6" s="49" t="e">
        <f t="shared" si="28"/>
        <v>#DIV/0!</v>
      </c>
      <c r="CO6" s="48">
        <f t="shared" si="29"/>
        <v>0</v>
      </c>
      <c r="CP6" s="6"/>
      <c r="CQ6" s="6"/>
      <c r="CR6" s="6"/>
      <c r="CS6" s="6"/>
      <c r="CT6" s="47" t="e">
        <f t="shared" si="30"/>
        <v>#DIV/0!</v>
      </c>
      <c r="CU6" s="48">
        <f t="shared" si="31"/>
        <v>0</v>
      </c>
      <c r="CV6" s="6"/>
      <c r="CW6" s="6"/>
      <c r="CX6" s="6"/>
      <c r="CY6" s="6"/>
      <c r="CZ6" s="47" t="e">
        <f t="shared" si="32"/>
        <v>#DIV/0!</v>
      </c>
      <c r="DA6" s="48">
        <f t="shared" si="33"/>
        <v>0</v>
      </c>
      <c r="DB6" s="3"/>
    </row>
    <row r="7" spans="1:106" ht="12.75" customHeight="1">
      <c r="A7" s="43">
        <v>4</v>
      </c>
      <c r="B7" s="53" t="s">
        <v>25</v>
      </c>
      <c r="C7" s="45"/>
      <c r="D7" s="46">
        <v>193</v>
      </c>
      <c r="E7" s="6">
        <v>164</v>
      </c>
      <c r="F7" s="6">
        <v>188</v>
      </c>
      <c r="G7" s="6">
        <v>144</v>
      </c>
      <c r="H7" s="47">
        <f t="shared" si="0"/>
        <v>172.25</v>
      </c>
      <c r="I7" s="48">
        <f t="shared" si="1"/>
        <v>689</v>
      </c>
      <c r="J7" s="6">
        <v>160</v>
      </c>
      <c r="K7" s="6">
        <v>162</v>
      </c>
      <c r="L7" s="6">
        <v>150</v>
      </c>
      <c r="M7" s="6">
        <v>198</v>
      </c>
      <c r="N7" s="47">
        <f t="shared" si="2"/>
        <v>167.5</v>
      </c>
      <c r="O7" s="48">
        <f t="shared" si="3"/>
        <v>670</v>
      </c>
      <c r="P7" s="8">
        <v>191</v>
      </c>
      <c r="Q7" s="8">
        <v>205</v>
      </c>
      <c r="R7" s="8">
        <v>158</v>
      </c>
      <c r="S7" s="8">
        <v>194</v>
      </c>
      <c r="T7" s="47">
        <f t="shared" si="4"/>
        <v>187</v>
      </c>
      <c r="U7" s="48">
        <f t="shared" si="5"/>
        <v>748</v>
      </c>
      <c r="V7" s="8">
        <v>160</v>
      </c>
      <c r="W7" s="8">
        <v>191</v>
      </c>
      <c r="X7" s="8">
        <v>203</v>
      </c>
      <c r="Y7" s="8">
        <v>142</v>
      </c>
      <c r="Z7" s="47">
        <f t="shared" si="6"/>
        <v>174</v>
      </c>
      <c r="AA7" s="48">
        <f t="shared" si="7"/>
        <v>696</v>
      </c>
      <c r="AB7" s="6"/>
      <c r="AC7" s="6"/>
      <c r="AD7" s="6"/>
      <c r="AE7" s="6"/>
      <c r="AF7" s="47" t="e">
        <f t="shared" si="8"/>
        <v>#DIV/0!</v>
      </c>
      <c r="AG7" s="48">
        <f t="shared" si="9"/>
        <v>0</v>
      </c>
      <c r="AH7" s="6"/>
      <c r="AI7" s="6"/>
      <c r="AJ7" s="6"/>
      <c r="AK7" s="6"/>
      <c r="AL7" s="47" t="e">
        <f t="shared" si="10"/>
        <v>#DIV/0!</v>
      </c>
      <c r="AM7" s="48">
        <f t="shared" si="11"/>
        <v>0</v>
      </c>
      <c r="AN7" s="6"/>
      <c r="AO7" s="6"/>
      <c r="AP7" s="6"/>
      <c r="AQ7" s="6"/>
      <c r="AR7" s="47" t="e">
        <f t="shared" si="12"/>
        <v>#DIV/0!</v>
      </c>
      <c r="AS7" s="48">
        <f t="shared" si="13"/>
        <v>0</v>
      </c>
      <c r="AT7" s="6"/>
      <c r="AU7" s="6"/>
      <c r="AV7" s="6"/>
      <c r="AW7" s="6"/>
      <c r="AX7" s="47" t="e">
        <f t="shared" si="14"/>
        <v>#DIV/0!</v>
      </c>
      <c r="AY7" s="48">
        <f t="shared" si="15"/>
        <v>0</v>
      </c>
      <c r="AZ7" s="8">
        <v>179</v>
      </c>
      <c r="BA7" s="8">
        <v>164</v>
      </c>
      <c r="BB7" s="8">
        <v>170</v>
      </c>
      <c r="BC7" s="8">
        <v>186</v>
      </c>
      <c r="BD7" s="47">
        <f t="shared" si="16"/>
        <v>174.75</v>
      </c>
      <c r="BE7" s="48">
        <f t="shared" si="17"/>
        <v>699</v>
      </c>
      <c r="BF7" s="8">
        <v>186</v>
      </c>
      <c r="BG7" s="8">
        <v>198</v>
      </c>
      <c r="BH7" s="8">
        <v>154</v>
      </c>
      <c r="BI7" s="8">
        <v>158</v>
      </c>
      <c r="BJ7" s="47">
        <f t="shared" si="18"/>
        <v>174</v>
      </c>
      <c r="BK7" s="48">
        <f t="shared" si="19"/>
        <v>696</v>
      </c>
      <c r="BL7" s="8">
        <v>192</v>
      </c>
      <c r="BM7" s="8">
        <v>171</v>
      </c>
      <c r="BN7" s="8">
        <v>203</v>
      </c>
      <c r="BO7" s="8">
        <v>211</v>
      </c>
      <c r="BP7" s="47">
        <f t="shared" si="20"/>
        <v>194.25</v>
      </c>
      <c r="BQ7" s="48">
        <f t="shared" si="21"/>
        <v>777</v>
      </c>
      <c r="BR7" s="6"/>
      <c r="BS7" s="6"/>
      <c r="BT7" s="6"/>
      <c r="BU7" s="6"/>
      <c r="BV7" s="47" t="e">
        <f t="shared" si="22"/>
        <v>#DIV/0!</v>
      </c>
      <c r="BW7" s="48">
        <f t="shared" si="23"/>
        <v>0</v>
      </c>
      <c r="BX7" s="6"/>
      <c r="BY7" s="6"/>
      <c r="BZ7" s="6"/>
      <c r="CA7" s="6"/>
      <c r="CB7" s="47" t="e">
        <f t="shared" si="24"/>
        <v>#DIV/0!</v>
      </c>
      <c r="CC7" s="48">
        <f t="shared" si="25"/>
        <v>0</v>
      </c>
      <c r="CD7" s="6"/>
      <c r="CE7" s="6"/>
      <c r="CF7" s="6"/>
      <c r="CG7" s="6"/>
      <c r="CH7" s="47" t="e">
        <f t="shared" si="26"/>
        <v>#DIV/0!</v>
      </c>
      <c r="CI7" s="48">
        <f t="shared" si="27"/>
        <v>0</v>
      </c>
      <c r="CJ7" s="6"/>
      <c r="CK7" s="6"/>
      <c r="CL7" s="6"/>
      <c r="CM7" s="6"/>
      <c r="CN7" s="49" t="e">
        <f t="shared" si="28"/>
        <v>#DIV/0!</v>
      </c>
      <c r="CO7" s="48">
        <f t="shared" si="29"/>
        <v>0</v>
      </c>
      <c r="CP7" s="6"/>
      <c r="CQ7" s="6"/>
      <c r="CR7" s="6"/>
      <c r="CS7" s="6"/>
      <c r="CT7" s="47" t="e">
        <f t="shared" si="30"/>
        <v>#DIV/0!</v>
      </c>
      <c r="CU7" s="48">
        <f t="shared" si="31"/>
        <v>0</v>
      </c>
      <c r="CV7" s="6"/>
      <c r="CW7" s="6"/>
      <c r="CX7" s="6"/>
      <c r="CY7" s="6"/>
      <c r="CZ7" s="47" t="e">
        <f t="shared" si="32"/>
        <v>#DIV/0!</v>
      </c>
      <c r="DA7" s="48">
        <f t="shared" si="33"/>
        <v>0</v>
      </c>
      <c r="DB7" s="3"/>
    </row>
    <row r="8" spans="1:106" ht="12.75" customHeight="1">
      <c r="A8" s="43">
        <v>5</v>
      </c>
      <c r="B8" s="50" t="s">
        <v>21</v>
      </c>
      <c r="C8" s="45"/>
      <c r="D8" s="46"/>
      <c r="E8" s="6"/>
      <c r="F8" s="6"/>
      <c r="G8" s="6"/>
      <c r="H8" s="47" t="e">
        <f t="shared" si="0"/>
        <v>#DIV/0!</v>
      </c>
      <c r="I8" s="48">
        <f t="shared" si="1"/>
        <v>0</v>
      </c>
      <c r="J8" s="6"/>
      <c r="K8" s="6"/>
      <c r="L8" s="6"/>
      <c r="M8" s="6"/>
      <c r="N8" s="47" t="e">
        <f t="shared" si="2"/>
        <v>#DIV/0!</v>
      </c>
      <c r="O8" s="48">
        <f t="shared" si="3"/>
        <v>0</v>
      </c>
      <c r="P8" s="8">
        <v>155</v>
      </c>
      <c r="Q8" s="8">
        <v>126</v>
      </c>
      <c r="R8" s="8">
        <v>158</v>
      </c>
      <c r="S8" s="8">
        <v>140</v>
      </c>
      <c r="T8" s="47">
        <f t="shared" si="4"/>
        <v>144.75</v>
      </c>
      <c r="U8" s="48">
        <f t="shared" si="5"/>
        <v>579</v>
      </c>
      <c r="V8" s="8">
        <v>151</v>
      </c>
      <c r="W8" s="8">
        <v>142</v>
      </c>
      <c r="X8" s="8">
        <v>142</v>
      </c>
      <c r="Y8" s="8">
        <v>159</v>
      </c>
      <c r="Z8" s="47">
        <f t="shared" si="6"/>
        <v>148.5</v>
      </c>
      <c r="AA8" s="48">
        <f t="shared" si="7"/>
        <v>594</v>
      </c>
      <c r="AB8" s="6"/>
      <c r="AC8" s="6"/>
      <c r="AD8" s="6"/>
      <c r="AE8" s="6"/>
      <c r="AF8" s="47" t="e">
        <f t="shared" si="8"/>
        <v>#DIV/0!</v>
      </c>
      <c r="AG8" s="48">
        <f t="shared" si="9"/>
        <v>0</v>
      </c>
      <c r="AH8" s="6"/>
      <c r="AI8" s="6"/>
      <c r="AJ8" s="6"/>
      <c r="AK8" s="6"/>
      <c r="AL8" s="47" t="e">
        <f t="shared" si="10"/>
        <v>#DIV/0!</v>
      </c>
      <c r="AM8" s="48">
        <f t="shared" si="11"/>
        <v>0</v>
      </c>
      <c r="AN8" s="6"/>
      <c r="AO8" s="6"/>
      <c r="AP8" s="6"/>
      <c r="AQ8" s="6"/>
      <c r="AR8" s="47" t="e">
        <f t="shared" si="12"/>
        <v>#DIV/0!</v>
      </c>
      <c r="AS8" s="48">
        <f t="shared" si="13"/>
        <v>0</v>
      </c>
      <c r="AT8" s="6"/>
      <c r="AU8" s="6"/>
      <c r="AV8" s="6"/>
      <c r="AW8" s="6"/>
      <c r="AX8" s="47" t="e">
        <f t="shared" si="14"/>
        <v>#DIV/0!</v>
      </c>
      <c r="AY8" s="48">
        <f t="shared" si="15"/>
        <v>0</v>
      </c>
      <c r="AZ8" s="6"/>
      <c r="BA8" s="6"/>
      <c r="BB8" s="6"/>
      <c r="BC8" s="6"/>
      <c r="BD8" s="47" t="e">
        <f t="shared" si="16"/>
        <v>#DIV/0!</v>
      </c>
      <c r="BE8" s="48">
        <f t="shared" si="17"/>
        <v>0</v>
      </c>
      <c r="BF8" s="8">
        <v>113</v>
      </c>
      <c r="BG8" s="8">
        <v>151</v>
      </c>
      <c r="BH8" s="8">
        <v>149</v>
      </c>
      <c r="BI8" s="8">
        <v>132</v>
      </c>
      <c r="BJ8" s="47">
        <f t="shared" si="18"/>
        <v>136.25</v>
      </c>
      <c r="BK8" s="48">
        <f t="shared" si="19"/>
        <v>545</v>
      </c>
      <c r="BL8" s="8">
        <v>159</v>
      </c>
      <c r="BM8" s="8">
        <v>142</v>
      </c>
      <c r="BN8" s="8">
        <v>136</v>
      </c>
      <c r="BO8" s="8">
        <v>107</v>
      </c>
      <c r="BP8" s="47">
        <f t="shared" si="20"/>
        <v>136</v>
      </c>
      <c r="BQ8" s="48">
        <f t="shared" si="21"/>
        <v>544</v>
      </c>
      <c r="BR8" s="6"/>
      <c r="BS8" s="6"/>
      <c r="BT8" s="6"/>
      <c r="BU8" s="6"/>
      <c r="BV8" s="47" t="e">
        <f t="shared" si="22"/>
        <v>#DIV/0!</v>
      </c>
      <c r="BW8" s="48">
        <f t="shared" si="23"/>
        <v>0</v>
      </c>
      <c r="BX8" s="6"/>
      <c r="BY8" s="6"/>
      <c r="BZ8" s="6"/>
      <c r="CA8" s="6"/>
      <c r="CB8" s="47" t="e">
        <f t="shared" si="24"/>
        <v>#DIV/0!</v>
      </c>
      <c r="CC8" s="48">
        <f t="shared" si="25"/>
        <v>0</v>
      </c>
      <c r="CD8" s="6"/>
      <c r="CE8" s="6"/>
      <c r="CF8" s="6"/>
      <c r="CG8" s="6"/>
      <c r="CH8" s="47" t="e">
        <f t="shared" si="26"/>
        <v>#DIV/0!</v>
      </c>
      <c r="CI8" s="48">
        <f t="shared" si="27"/>
        <v>0</v>
      </c>
      <c r="CJ8" s="6"/>
      <c r="CK8" s="6"/>
      <c r="CL8" s="6"/>
      <c r="CM8" s="6"/>
      <c r="CN8" s="49" t="e">
        <f t="shared" si="28"/>
        <v>#DIV/0!</v>
      </c>
      <c r="CO8" s="48">
        <f t="shared" si="29"/>
        <v>0</v>
      </c>
      <c r="CP8" s="6"/>
      <c r="CQ8" s="6"/>
      <c r="CR8" s="6"/>
      <c r="CS8" s="6"/>
      <c r="CT8" s="47" t="e">
        <f t="shared" si="30"/>
        <v>#DIV/0!</v>
      </c>
      <c r="CU8" s="48">
        <f t="shared" si="31"/>
        <v>0</v>
      </c>
      <c r="CV8" s="6"/>
      <c r="CW8" s="6"/>
      <c r="CX8" s="6"/>
      <c r="CY8" s="6"/>
      <c r="CZ8" s="47" t="e">
        <f t="shared" si="32"/>
        <v>#DIV/0!</v>
      </c>
      <c r="DA8" s="48">
        <f t="shared" si="33"/>
        <v>0</v>
      </c>
      <c r="DB8" s="3"/>
    </row>
    <row r="9" spans="1:106" ht="12.75" customHeight="1">
      <c r="A9" s="43">
        <v>6</v>
      </c>
      <c r="B9" s="54" t="s">
        <v>19</v>
      </c>
      <c r="C9" s="45">
        <v>8</v>
      </c>
      <c r="D9" s="46">
        <v>158</v>
      </c>
      <c r="E9" s="6">
        <v>153</v>
      </c>
      <c r="F9" s="6">
        <v>176</v>
      </c>
      <c r="G9" s="6">
        <v>151</v>
      </c>
      <c r="H9" s="47">
        <f t="shared" si="0"/>
        <v>159.5</v>
      </c>
      <c r="I9" s="48">
        <f t="shared" si="1"/>
        <v>670</v>
      </c>
      <c r="J9" s="6">
        <v>182</v>
      </c>
      <c r="K9" s="6">
        <v>152</v>
      </c>
      <c r="L9" s="6">
        <v>172</v>
      </c>
      <c r="M9" s="55">
        <v>236</v>
      </c>
      <c r="N9" s="47">
        <f t="shared" si="2"/>
        <v>185.5</v>
      </c>
      <c r="O9" s="48">
        <f t="shared" si="3"/>
        <v>774</v>
      </c>
      <c r="P9" s="8">
        <v>157</v>
      </c>
      <c r="Q9" s="8">
        <v>179</v>
      </c>
      <c r="R9" s="8">
        <v>178</v>
      </c>
      <c r="S9" s="8">
        <v>172</v>
      </c>
      <c r="T9" s="47">
        <f t="shared" si="4"/>
        <v>171.5</v>
      </c>
      <c r="U9" s="48">
        <f t="shared" si="5"/>
        <v>718</v>
      </c>
      <c r="V9" s="6"/>
      <c r="W9" s="6"/>
      <c r="X9" s="6"/>
      <c r="Y9" s="6"/>
      <c r="Z9" s="47" t="e">
        <f t="shared" si="6"/>
        <v>#DIV/0!</v>
      </c>
      <c r="AA9" s="48">
        <f t="shared" si="7"/>
        <v>0</v>
      </c>
      <c r="AB9" s="6"/>
      <c r="AC9" s="6"/>
      <c r="AD9" s="6"/>
      <c r="AE9" s="6"/>
      <c r="AF9" s="47" t="e">
        <f t="shared" si="8"/>
        <v>#DIV/0!</v>
      </c>
      <c r="AG9" s="48">
        <f t="shared" si="9"/>
        <v>0</v>
      </c>
      <c r="AH9" s="6"/>
      <c r="AI9" s="6"/>
      <c r="AJ9" s="6"/>
      <c r="AK9" s="6"/>
      <c r="AL9" s="47" t="e">
        <f t="shared" si="10"/>
        <v>#DIV/0!</v>
      </c>
      <c r="AM9" s="48">
        <f t="shared" si="11"/>
        <v>0</v>
      </c>
      <c r="AN9" s="8">
        <v>163</v>
      </c>
      <c r="AO9" s="8">
        <v>156</v>
      </c>
      <c r="AP9" s="8">
        <v>157</v>
      </c>
      <c r="AQ9" s="8">
        <v>180</v>
      </c>
      <c r="AR9" s="47">
        <f t="shared" si="12"/>
        <v>164</v>
      </c>
      <c r="AS9" s="48">
        <f t="shared" si="13"/>
        <v>688</v>
      </c>
      <c r="AT9" s="8">
        <v>159</v>
      </c>
      <c r="AU9" s="8">
        <v>130</v>
      </c>
      <c r="AV9" s="8">
        <v>167</v>
      </c>
      <c r="AW9" s="8">
        <v>163</v>
      </c>
      <c r="AX9" s="47">
        <f t="shared" si="14"/>
        <v>154.75</v>
      </c>
      <c r="AY9" s="48">
        <f t="shared" si="15"/>
        <v>651</v>
      </c>
      <c r="AZ9" s="8">
        <v>158</v>
      </c>
      <c r="BA9" s="8">
        <v>182</v>
      </c>
      <c r="BB9" s="8">
        <v>213</v>
      </c>
      <c r="BC9" s="8">
        <v>169</v>
      </c>
      <c r="BD9" s="47">
        <f t="shared" si="16"/>
        <v>180.5</v>
      </c>
      <c r="BE9" s="48">
        <f t="shared" si="17"/>
        <v>754</v>
      </c>
      <c r="BF9" s="8">
        <v>198</v>
      </c>
      <c r="BG9" s="8">
        <v>190</v>
      </c>
      <c r="BH9" s="8">
        <v>156</v>
      </c>
      <c r="BI9" s="8">
        <v>177</v>
      </c>
      <c r="BJ9" s="47">
        <f t="shared" si="18"/>
        <v>180.25</v>
      </c>
      <c r="BK9" s="48">
        <f t="shared" si="19"/>
        <v>753</v>
      </c>
      <c r="BL9" s="6"/>
      <c r="BM9" s="6"/>
      <c r="BN9" s="6"/>
      <c r="BO9" s="6"/>
      <c r="BP9" s="47" t="e">
        <f t="shared" si="20"/>
        <v>#DIV/0!</v>
      </c>
      <c r="BQ9" s="48">
        <f t="shared" si="21"/>
        <v>0</v>
      </c>
      <c r="BR9" s="6"/>
      <c r="BS9" s="6"/>
      <c r="BT9" s="6"/>
      <c r="BU9" s="6"/>
      <c r="BV9" s="47" t="e">
        <f t="shared" si="22"/>
        <v>#DIV/0!</v>
      </c>
      <c r="BW9" s="48">
        <f t="shared" si="23"/>
        <v>0</v>
      </c>
      <c r="BX9" s="6"/>
      <c r="BY9" s="6"/>
      <c r="BZ9" s="6"/>
      <c r="CA9" s="6"/>
      <c r="CB9" s="47" t="e">
        <f t="shared" si="24"/>
        <v>#DIV/0!</v>
      </c>
      <c r="CC9" s="48">
        <f t="shared" si="25"/>
        <v>0</v>
      </c>
      <c r="CD9" s="6"/>
      <c r="CE9" s="6"/>
      <c r="CF9" s="6"/>
      <c r="CG9" s="6"/>
      <c r="CH9" s="47" t="e">
        <f t="shared" si="26"/>
        <v>#DIV/0!</v>
      </c>
      <c r="CI9" s="48">
        <f t="shared" si="27"/>
        <v>0</v>
      </c>
      <c r="CJ9" s="6"/>
      <c r="CK9" s="6"/>
      <c r="CL9" s="6"/>
      <c r="CM9" s="6"/>
      <c r="CN9" s="49" t="e">
        <f t="shared" si="28"/>
        <v>#DIV/0!</v>
      </c>
      <c r="CO9" s="48">
        <f t="shared" si="29"/>
        <v>0</v>
      </c>
      <c r="CP9" s="6"/>
      <c r="CQ9" s="6"/>
      <c r="CR9" s="6"/>
      <c r="CS9" s="6"/>
      <c r="CT9" s="47" t="e">
        <f t="shared" si="30"/>
        <v>#DIV/0!</v>
      </c>
      <c r="CU9" s="48">
        <f t="shared" si="31"/>
        <v>0</v>
      </c>
      <c r="CV9" s="6"/>
      <c r="CW9" s="6"/>
      <c r="CX9" s="6"/>
      <c r="CY9" s="6"/>
      <c r="CZ9" s="47" t="e">
        <f t="shared" si="32"/>
        <v>#DIV/0!</v>
      </c>
      <c r="DA9" s="48">
        <f t="shared" si="33"/>
        <v>0</v>
      </c>
      <c r="DB9" s="3"/>
    </row>
    <row r="10" spans="1:106" ht="12.75" customHeight="1">
      <c r="A10" s="43">
        <v>7</v>
      </c>
      <c r="B10" s="54" t="s">
        <v>24</v>
      </c>
      <c r="C10" s="45"/>
      <c r="D10" s="46"/>
      <c r="E10" s="6"/>
      <c r="F10" s="6"/>
      <c r="G10" s="6"/>
      <c r="H10" s="47" t="e">
        <f t="shared" si="0"/>
        <v>#DIV/0!</v>
      </c>
      <c r="I10" s="48">
        <f t="shared" si="1"/>
        <v>0</v>
      </c>
      <c r="J10" s="6">
        <v>200</v>
      </c>
      <c r="K10" s="6">
        <v>197</v>
      </c>
      <c r="L10" s="6">
        <v>137</v>
      </c>
      <c r="M10" s="6">
        <v>175</v>
      </c>
      <c r="N10" s="47">
        <f t="shared" si="2"/>
        <v>177.25</v>
      </c>
      <c r="O10" s="48">
        <f t="shared" si="3"/>
        <v>709</v>
      </c>
      <c r="P10" s="8">
        <v>159</v>
      </c>
      <c r="Q10" s="8">
        <v>144</v>
      </c>
      <c r="R10" s="8">
        <v>156</v>
      </c>
      <c r="S10" s="8">
        <v>155</v>
      </c>
      <c r="T10" s="47">
        <f t="shared" si="4"/>
        <v>153.5</v>
      </c>
      <c r="U10" s="48">
        <f t="shared" si="5"/>
        <v>614</v>
      </c>
      <c r="V10" s="6"/>
      <c r="W10" s="6"/>
      <c r="X10" s="6"/>
      <c r="Y10" s="6"/>
      <c r="Z10" s="47" t="e">
        <f t="shared" si="6"/>
        <v>#DIV/0!</v>
      </c>
      <c r="AA10" s="48">
        <f t="shared" si="7"/>
        <v>0</v>
      </c>
      <c r="AB10" s="6"/>
      <c r="AC10" s="6"/>
      <c r="AD10" s="6"/>
      <c r="AE10" s="6"/>
      <c r="AF10" s="47" t="e">
        <f t="shared" si="8"/>
        <v>#DIV/0!</v>
      </c>
      <c r="AG10" s="48">
        <f t="shared" si="9"/>
        <v>0</v>
      </c>
      <c r="AH10" s="6"/>
      <c r="AI10" s="6"/>
      <c r="AJ10" s="6"/>
      <c r="AK10" s="6"/>
      <c r="AL10" s="47" t="e">
        <f t="shared" si="10"/>
        <v>#DIV/0!</v>
      </c>
      <c r="AM10" s="48">
        <f t="shared" si="11"/>
        <v>0</v>
      </c>
      <c r="AN10" s="8">
        <v>193</v>
      </c>
      <c r="AO10" s="8">
        <v>124</v>
      </c>
      <c r="AP10" s="8">
        <v>162</v>
      </c>
      <c r="AQ10" s="8">
        <v>179</v>
      </c>
      <c r="AR10" s="47">
        <f t="shared" si="12"/>
        <v>164.5</v>
      </c>
      <c r="AS10" s="48">
        <f t="shared" si="13"/>
        <v>658</v>
      </c>
      <c r="AT10" s="8">
        <v>176</v>
      </c>
      <c r="AU10" s="8">
        <v>158</v>
      </c>
      <c r="AV10" s="8">
        <v>187</v>
      </c>
      <c r="AW10" s="8">
        <v>207</v>
      </c>
      <c r="AX10" s="47">
        <f t="shared" si="14"/>
        <v>182</v>
      </c>
      <c r="AY10" s="48">
        <f t="shared" si="15"/>
        <v>728</v>
      </c>
      <c r="AZ10" s="8">
        <v>154</v>
      </c>
      <c r="BA10" s="8">
        <v>174</v>
      </c>
      <c r="BB10" s="8">
        <v>114</v>
      </c>
      <c r="BC10" s="8">
        <v>174</v>
      </c>
      <c r="BD10" s="47">
        <f t="shared" si="16"/>
        <v>154</v>
      </c>
      <c r="BE10" s="48">
        <f t="shared" si="17"/>
        <v>616</v>
      </c>
      <c r="BF10" s="8">
        <v>148</v>
      </c>
      <c r="BG10" s="8">
        <v>175</v>
      </c>
      <c r="BH10" s="8">
        <v>181</v>
      </c>
      <c r="BI10" s="8">
        <v>183</v>
      </c>
      <c r="BJ10" s="47">
        <f t="shared" si="18"/>
        <v>171.75</v>
      </c>
      <c r="BK10" s="48">
        <f t="shared" si="19"/>
        <v>687</v>
      </c>
      <c r="BL10" s="6"/>
      <c r="BM10" s="6"/>
      <c r="BN10" s="6"/>
      <c r="BO10" s="6"/>
      <c r="BP10" s="47" t="e">
        <f t="shared" si="20"/>
        <v>#DIV/0!</v>
      </c>
      <c r="BQ10" s="48">
        <f t="shared" si="21"/>
        <v>0</v>
      </c>
      <c r="BR10" s="6"/>
      <c r="BS10" s="6"/>
      <c r="BT10" s="6"/>
      <c r="BU10" s="6"/>
      <c r="BV10" s="47" t="e">
        <f t="shared" si="22"/>
        <v>#DIV/0!</v>
      </c>
      <c r="BW10" s="48">
        <f t="shared" si="23"/>
        <v>0</v>
      </c>
      <c r="BX10" s="6"/>
      <c r="BY10" s="6"/>
      <c r="BZ10" s="6"/>
      <c r="CA10" s="6"/>
      <c r="CB10" s="47" t="e">
        <f t="shared" si="24"/>
        <v>#DIV/0!</v>
      </c>
      <c r="CC10" s="48">
        <f t="shared" si="25"/>
        <v>0</v>
      </c>
      <c r="CD10" s="6"/>
      <c r="CE10" s="6"/>
      <c r="CF10" s="6"/>
      <c r="CG10" s="6"/>
      <c r="CH10" s="47" t="e">
        <f t="shared" si="26"/>
        <v>#DIV/0!</v>
      </c>
      <c r="CI10" s="48">
        <f t="shared" si="27"/>
        <v>0</v>
      </c>
      <c r="CJ10" s="6"/>
      <c r="CK10" s="6"/>
      <c r="CL10" s="6"/>
      <c r="CM10" s="6"/>
      <c r="CN10" s="49" t="e">
        <f t="shared" si="28"/>
        <v>#DIV/0!</v>
      </c>
      <c r="CO10" s="48">
        <f t="shared" si="29"/>
        <v>0</v>
      </c>
      <c r="CP10" s="6"/>
      <c r="CQ10" s="6"/>
      <c r="CR10" s="6"/>
      <c r="CS10" s="6"/>
      <c r="CT10" s="47" t="e">
        <f t="shared" si="30"/>
        <v>#DIV/0!</v>
      </c>
      <c r="CU10" s="48">
        <f t="shared" si="31"/>
        <v>0</v>
      </c>
      <c r="CV10" s="6"/>
      <c r="CW10" s="6"/>
      <c r="CX10" s="6"/>
      <c r="CY10" s="6"/>
      <c r="CZ10" s="47" t="e">
        <f t="shared" si="32"/>
        <v>#DIV/0!</v>
      </c>
      <c r="DA10" s="48">
        <f t="shared" si="33"/>
        <v>0</v>
      </c>
      <c r="DB10" s="3"/>
    </row>
    <row r="11" spans="1:106" ht="12.75" customHeight="1">
      <c r="A11" s="43">
        <v>8</v>
      </c>
      <c r="B11" s="54" t="s">
        <v>18</v>
      </c>
      <c r="C11" s="45">
        <v>8</v>
      </c>
      <c r="D11" s="46">
        <v>175</v>
      </c>
      <c r="E11" s="6">
        <v>172</v>
      </c>
      <c r="F11" s="6">
        <v>167</v>
      </c>
      <c r="G11" s="6">
        <v>173</v>
      </c>
      <c r="H11" s="47">
        <f t="shared" si="0"/>
        <v>171.75</v>
      </c>
      <c r="I11" s="48">
        <f t="shared" si="1"/>
        <v>719</v>
      </c>
      <c r="J11" s="6">
        <v>199</v>
      </c>
      <c r="K11" s="6">
        <v>179</v>
      </c>
      <c r="L11" s="6">
        <v>211</v>
      </c>
      <c r="M11" s="6">
        <v>138</v>
      </c>
      <c r="N11" s="47">
        <f t="shared" si="2"/>
        <v>181.75</v>
      </c>
      <c r="O11" s="48">
        <f t="shared" si="3"/>
        <v>759</v>
      </c>
      <c r="P11" s="8">
        <v>172</v>
      </c>
      <c r="Q11" s="8">
        <v>184</v>
      </c>
      <c r="R11" s="8">
        <v>180</v>
      </c>
      <c r="S11" s="8">
        <v>152</v>
      </c>
      <c r="T11" s="47">
        <f t="shared" si="4"/>
        <v>172</v>
      </c>
      <c r="U11" s="48">
        <f t="shared" si="5"/>
        <v>720</v>
      </c>
      <c r="V11" s="8">
        <v>202</v>
      </c>
      <c r="W11" s="8">
        <v>189</v>
      </c>
      <c r="X11" s="8">
        <v>176</v>
      </c>
      <c r="Y11" s="8">
        <v>168</v>
      </c>
      <c r="Z11" s="47">
        <f t="shared" si="6"/>
        <v>183.75</v>
      </c>
      <c r="AA11" s="48">
        <f t="shared" si="7"/>
        <v>767</v>
      </c>
      <c r="AB11" s="6"/>
      <c r="AC11" s="6"/>
      <c r="AD11" s="6"/>
      <c r="AE11" s="6"/>
      <c r="AF11" s="47" t="e">
        <f t="shared" si="8"/>
        <v>#DIV/0!</v>
      </c>
      <c r="AG11" s="48">
        <f t="shared" si="9"/>
        <v>0</v>
      </c>
      <c r="AH11" s="6"/>
      <c r="AI11" s="6"/>
      <c r="AJ11" s="6"/>
      <c r="AK11" s="6"/>
      <c r="AL11" s="47" t="e">
        <f t="shared" si="10"/>
        <v>#DIV/0!</v>
      </c>
      <c r="AM11" s="48">
        <f t="shared" si="11"/>
        <v>0</v>
      </c>
      <c r="AN11" s="8">
        <v>140</v>
      </c>
      <c r="AO11" s="8">
        <v>188</v>
      </c>
      <c r="AP11" s="8">
        <v>161</v>
      </c>
      <c r="AQ11" s="8">
        <v>189</v>
      </c>
      <c r="AR11" s="47">
        <f t="shared" si="12"/>
        <v>169.5</v>
      </c>
      <c r="AS11" s="48">
        <f t="shared" si="13"/>
        <v>710</v>
      </c>
      <c r="AT11" s="8">
        <v>198</v>
      </c>
      <c r="AU11" s="8">
        <v>179</v>
      </c>
      <c r="AV11" s="8">
        <v>183</v>
      </c>
      <c r="AW11" s="8">
        <v>167</v>
      </c>
      <c r="AX11" s="47">
        <f t="shared" si="14"/>
        <v>181.75</v>
      </c>
      <c r="AY11" s="48">
        <f t="shared" si="15"/>
        <v>759</v>
      </c>
      <c r="AZ11" s="8">
        <v>170</v>
      </c>
      <c r="BA11" s="56">
        <v>257</v>
      </c>
      <c r="BB11" s="8">
        <v>150</v>
      </c>
      <c r="BC11" s="8">
        <v>153</v>
      </c>
      <c r="BD11" s="47">
        <f t="shared" si="16"/>
        <v>182.5</v>
      </c>
      <c r="BE11" s="48">
        <f t="shared" si="17"/>
        <v>762</v>
      </c>
      <c r="BF11" s="8">
        <v>181</v>
      </c>
      <c r="BG11" s="8">
        <v>213</v>
      </c>
      <c r="BH11" s="8">
        <v>163</v>
      </c>
      <c r="BI11" s="8">
        <v>213</v>
      </c>
      <c r="BJ11" s="47">
        <f t="shared" si="18"/>
        <v>192.5</v>
      </c>
      <c r="BK11" s="48">
        <f t="shared" si="19"/>
        <v>802</v>
      </c>
      <c r="BL11" s="6"/>
      <c r="BM11" s="6"/>
      <c r="BN11" s="6"/>
      <c r="BO11" s="6"/>
      <c r="BP11" s="47" t="e">
        <f t="shared" si="20"/>
        <v>#DIV/0!</v>
      </c>
      <c r="BQ11" s="48">
        <f t="shared" si="21"/>
        <v>0</v>
      </c>
      <c r="BR11" s="6"/>
      <c r="BS11" s="6"/>
      <c r="BT11" s="6"/>
      <c r="BU11" s="6"/>
      <c r="BV11" s="47" t="e">
        <f t="shared" si="22"/>
        <v>#DIV/0!</v>
      </c>
      <c r="BW11" s="48">
        <f t="shared" si="23"/>
        <v>0</v>
      </c>
      <c r="BX11" s="6"/>
      <c r="BY11" s="6"/>
      <c r="BZ11" s="6"/>
      <c r="CA11" s="6"/>
      <c r="CB11" s="47" t="e">
        <f t="shared" si="24"/>
        <v>#DIV/0!</v>
      </c>
      <c r="CC11" s="48">
        <f t="shared" si="25"/>
        <v>0</v>
      </c>
      <c r="CD11" s="6"/>
      <c r="CE11" s="6"/>
      <c r="CF11" s="6"/>
      <c r="CG11" s="6"/>
      <c r="CH11" s="47" t="e">
        <f t="shared" si="26"/>
        <v>#DIV/0!</v>
      </c>
      <c r="CI11" s="48">
        <f t="shared" si="27"/>
        <v>0</v>
      </c>
      <c r="CJ11" s="6"/>
      <c r="CK11" s="6"/>
      <c r="CL11" s="6"/>
      <c r="CM11" s="6"/>
      <c r="CN11" s="49" t="e">
        <f t="shared" si="28"/>
        <v>#DIV/0!</v>
      </c>
      <c r="CO11" s="48">
        <f t="shared" si="29"/>
        <v>0</v>
      </c>
      <c r="CP11" s="6"/>
      <c r="CQ11" s="6"/>
      <c r="CR11" s="6"/>
      <c r="CS11" s="6"/>
      <c r="CT11" s="47" t="e">
        <f t="shared" si="30"/>
        <v>#DIV/0!</v>
      </c>
      <c r="CU11" s="48">
        <f t="shared" si="31"/>
        <v>0</v>
      </c>
      <c r="CV11" s="6"/>
      <c r="CW11" s="6"/>
      <c r="CX11" s="6"/>
      <c r="CY11" s="6"/>
      <c r="CZ11" s="47" t="e">
        <f t="shared" si="32"/>
        <v>#DIV/0!</v>
      </c>
      <c r="DA11" s="48">
        <f t="shared" si="33"/>
        <v>0</v>
      </c>
      <c r="DB11" s="3"/>
    </row>
    <row r="12" spans="1:106" ht="12.75" customHeight="1">
      <c r="A12" s="43">
        <v>9</v>
      </c>
      <c r="B12" s="54" t="s">
        <v>22</v>
      </c>
      <c r="C12" s="45"/>
      <c r="D12" s="46">
        <v>176</v>
      </c>
      <c r="E12" s="6">
        <v>159</v>
      </c>
      <c r="F12" s="6">
        <v>225</v>
      </c>
      <c r="G12" s="6">
        <v>195</v>
      </c>
      <c r="H12" s="47">
        <f t="shared" si="0"/>
        <v>188.75</v>
      </c>
      <c r="I12" s="48">
        <f t="shared" si="1"/>
        <v>755</v>
      </c>
      <c r="J12" s="6">
        <v>162</v>
      </c>
      <c r="K12" s="6">
        <v>203</v>
      </c>
      <c r="L12" s="6">
        <v>218</v>
      </c>
      <c r="M12" s="6">
        <v>146</v>
      </c>
      <c r="N12" s="47">
        <f t="shared" si="2"/>
        <v>182.25</v>
      </c>
      <c r="O12" s="48">
        <f t="shared" si="3"/>
        <v>729</v>
      </c>
      <c r="P12" s="6"/>
      <c r="Q12" s="6"/>
      <c r="R12" s="6"/>
      <c r="S12" s="6"/>
      <c r="T12" s="47" t="e">
        <f t="shared" si="4"/>
        <v>#DIV/0!</v>
      </c>
      <c r="U12" s="48">
        <f t="shared" si="5"/>
        <v>0</v>
      </c>
      <c r="V12" s="6"/>
      <c r="W12" s="6"/>
      <c r="X12" s="6"/>
      <c r="Y12" s="6"/>
      <c r="Z12" s="47" t="e">
        <f t="shared" si="6"/>
        <v>#DIV/0!</v>
      </c>
      <c r="AA12" s="48">
        <f t="shared" si="7"/>
        <v>0</v>
      </c>
      <c r="AB12" s="6"/>
      <c r="AC12" s="6"/>
      <c r="AD12" s="6"/>
      <c r="AE12" s="6"/>
      <c r="AF12" s="47" t="e">
        <f t="shared" si="8"/>
        <v>#DIV/0!</v>
      </c>
      <c r="AG12" s="48">
        <f t="shared" si="9"/>
        <v>0</v>
      </c>
      <c r="AH12" s="6"/>
      <c r="AI12" s="6"/>
      <c r="AJ12" s="6"/>
      <c r="AK12" s="6"/>
      <c r="AL12" s="47" t="e">
        <f t="shared" si="10"/>
        <v>#DIV/0!</v>
      </c>
      <c r="AM12" s="48">
        <f t="shared" si="11"/>
        <v>0</v>
      </c>
      <c r="AN12" s="6"/>
      <c r="AO12" s="6"/>
      <c r="AP12" s="6"/>
      <c r="AQ12" s="6"/>
      <c r="AR12" s="47" t="e">
        <f t="shared" si="12"/>
        <v>#DIV/0!</v>
      </c>
      <c r="AS12" s="48">
        <f t="shared" si="13"/>
        <v>0</v>
      </c>
      <c r="AT12" s="6"/>
      <c r="AU12" s="6"/>
      <c r="AV12" s="6"/>
      <c r="AW12" s="6"/>
      <c r="AX12" s="47" t="e">
        <f t="shared" si="14"/>
        <v>#DIV/0!</v>
      </c>
      <c r="AY12" s="48">
        <f t="shared" si="15"/>
        <v>0</v>
      </c>
      <c r="AZ12" s="8">
        <v>172</v>
      </c>
      <c r="BA12" s="8">
        <v>197</v>
      </c>
      <c r="BB12" s="8">
        <v>178</v>
      </c>
      <c r="BC12" s="8">
        <v>180</v>
      </c>
      <c r="BD12" s="47">
        <f t="shared" si="16"/>
        <v>181.75</v>
      </c>
      <c r="BE12" s="48">
        <f t="shared" si="17"/>
        <v>727</v>
      </c>
      <c r="BF12" s="6"/>
      <c r="BG12" s="6"/>
      <c r="BH12" s="6"/>
      <c r="BI12" s="6"/>
      <c r="BJ12" s="47" t="e">
        <f t="shared" si="18"/>
        <v>#DIV/0!</v>
      </c>
      <c r="BK12" s="48">
        <f t="shared" si="19"/>
        <v>0</v>
      </c>
      <c r="BL12" s="6"/>
      <c r="BM12" s="6"/>
      <c r="BN12" s="6"/>
      <c r="BO12" s="6"/>
      <c r="BP12" s="47" t="e">
        <f t="shared" si="20"/>
        <v>#DIV/0!</v>
      </c>
      <c r="BQ12" s="48">
        <f t="shared" si="21"/>
        <v>0</v>
      </c>
      <c r="BR12" s="6"/>
      <c r="BS12" s="6"/>
      <c r="BT12" s="6"/>
      <c r="BU12" s="6"/>
      <c r="BV12" s="47" t="e">
        <f t="shared" si="22"/>
        <v>#DIV/0!</v>
      </c>
      <c r="BW12" s="48">
        <f t="shared" si="23"/>
        <v>0</v>
      </c>
      <c r="BX12" s="6"/>
      <c r="BY12" s="6"/>
      <c r="BZ12" s="6"/>
      <c r="CA12" s="6"/>
      <c r="CB12" s="47" t="e">
        <f t="shared" si="24"/>
        <v>#DIV/0!</v>
      </c>
      <c r="CC12" s="48">
        <f t="shared" si="25"/>
        <v>0</v>
      </c>
      <c r="CD12" s="6"/>
      <c r="CE12" s="6"/>
      <c r="CF12" s="6"/>
      <c r="CG12" s="6"/>
      <c r="CH12" s="47" t="e">
        <f t="shared" si="26"/>
        <v>#DIV/0!</v>
      </c>
      <c r="CI12" s="48">
        <f t="shared" si="27"/>
        <v>0</v>
      </c>
      <c r="CJ12" s="6"/>
      <c r="CK12" s="6"/>
      <c r="CL12" s="6"/>
      <c r="CM12" s="6"/>
      <c r="CN12" s="49" t="e">
        <f t="shared" si="28"/>
        <v>#DIV/0!</v>
      </c>
      <c r="CO12" s="48">
        <f t="shared" si="29"/>
        <v>0</v>
      </c>
      <c r="CP12" s="6"/>
      <c r="CQ12" s="6"/>
      <c r="CR12" s="6"/>
      <c r="CS12" s="6"/>
      <c r="CT12" s="47" t="e">
        <f t="shared" si="30"/>
        <v>#DIV/0!</v>
      </c>
      <c r="CU12" s="48">
        <f t="shared" si="31"/>
        <v>0</v>
      </c>
      <c r="CV12" s="6"/>
      <c r="CW12" s="6"/>
      <c r="CX12" s="6"/>
      <c r="CY12" s="6"/>
      <c r="CZ12" s="47" t="e">
        <f t="shared" si="32"/>
        <v>#DIV/0!</v>
      </c>
      <c r="DA12" s="48">
        <f t="shared" si="33"/>
        <v>0</v>
      </c>
      <c r="DB12" s="3"/>
    </row>
    <row r="13" spans="1:106" ht="12.75" customHeight="1">
      <c r="A13" s="43">
        <v>10</v>
      </c>
      <c r="B13" s="54" t="s">
        <v>20</v>
      </c>
      <c r="C13" s="45"/>
      <c r="D13" s="46">
        <v>169</v>
      </c>
      <c r="E13" s="6">
        <v>187</v>
      </c>
      <c r="F13" s="6">
        <v>168</v>
      </c>
      <c r="G13" s="6">
        <v>169</v>
      </c>
      <c r="H13" s="47">
        <f t="shared" si="0"/>
        <v>173.25</v>
      </c>
      <c r="I13" s="48">
        <f t="shared" si="1"/>
        <v>693</v>
      </c>
      <c r="J13" s="6">
        <v>174</v>
      </c>
      <c r="K13" s="6">
        <v>155</v>
      </c>
      <c r="L13" s="6">
        <v>192</v>
      </c>
      <c r="M13" s="6">
        <v>195</v>
      </c>
      <c r="N13" s="47">
        <f t="shared" si="2"/>
        <v>179</v>
      </c>
      <c r="O13" s="48">
        <f t="shared" si="3"/>
        <v>716</v>
      </c>
      <c r="P13" s="8"/>
      <c r="Q13" s="6"/>
      <c r="R13" s="6"/>
      <c r="S13" s="6"/>
      <c r="T13" s="47" t="e">
        <f t="shared" si="4"/>
        <v>#DIV/0!</v>
      </c>
      <c r="U13" s="48">
        <f t="shared" si="5"/>
        <v>0</v>
      </c>
      <c r="V13" s="6"/>
      <c r="W13" s="6"/>
      <c r="X13" s="6"/>
      <c r="Y13" s="6"/>
      <c r="Z13" s="47" t="e">
        <f t="shared" si="6"/>
        <v>#DIV/0!</v>
      </c>
      <c r="AA13" s="48">
        <f t="shared" si="7"/>
        <v>0</v>
      </c>
      <c r="AB13" s="6"/>
      <c r="AC13" s="6"/>
      <c r="AD13" s="6"/>
      <c r="AE13" s="6"/>
      <c r="AF13" s="47" t="e">
        <f t="shared" si="8"/>
        <v>#DIV/0!</v>
      </c>
      <c r="AG13" s="48">
        <f t="shared" si="9"/>
        <v>0</v>
      </c>
      <c r="AH13" s="6"/>
      <c r="AI13" s="6"/>
      <c r="AJ13" s="6"/>
      <c r="AK13" s="6"/>
      <c r="AL13" s="47" t="e">
        <f t="shared" si="10"/>
        <v>#DIV/0!</v>
      </c>
      <c r="AM13" s="48">
        <f t="shared" si="11"/>
        <v>0</v>
      </c>
      <c r="AN13" s="8">
        <v>195</v>
      </c>
      <c r="AO13" s="8">
        <v>201</v>
      </c>
      <c r="AP13" s="8">
        <v>166</v>
      </c>
      <c r="AQ13" s="8">
        <v>178</v>
      </c>
      <c r="AR13" s="47">
        <f t="shared" si="12"/>
        <v>185</v>
      </c>
      <c r="AS13" s="48">
        <f t="shared" si="13"/>
        <v>740</v>
      </c>
      <c r="AT13" s="8">
        <v>206</v>
      </c>
      <c r="AU13" s="8">
        <v>197</v>
      </c>
      <c r="AV13" s="8">
        <v>157</v>
      </c>
      <c r="AW13" s="8">
        <v>191</v>
      </c>
      <c r="AX13" s="47">
        <f t="shared" si="14"/>
        <v>187.75</v>
      </c>
      <c r="AY13" s="48">
        <f t="shared" si="15"/>
        <v>751</v>
      </c>
      <c r="AZ13" s="8">
        <v>146</v>
      </c>
      <c r="BA13" s="8">
        <v>170</v>
      </c>
      <c r="BB13" s="56">
        <v>240</v>
      </c>
      <c r="BC13" s="8">
        <v>155</v>
      </c>
      <c r="BD13" s="47">
        <f t="shared" si="16"/>
        <v>177.75</v>
      </c>
      <c r="BE13" s="48">
        <f t="shared" si="17"/>
        <v>711</v>
      </c>
      <c r="BF13" s="6"/>
      <c r="BG13" s="6"/>
      <c r="BH13" s="6"/>
      <c r="BI13" s="6"/>
      <c r="BJ13" s="47" t="e">
        <f t="shared" si="18"/>
        <v>#DIV/0!</v>
      </c>
      <c r="BK13" s="48">
        <f t="shared" si="19"/>
        <v>0</v>
      </c>
      <c r="BL13" s="6"/>
      <c r="BM13" s="6"/>
      <c r="BN13" s="6"/>
      <c r="BO13" s="6"/>
      <c r="BP13" s="47" t="e">
        <f t="shared" si="20"/>
        <v>#DIV/0!</v>
      </c>
      <c r="BQ13" s="48">
        <f t="shared" si="21"/>
        <v>0</v>
      </c>
      <c r="BR13" s="6"/>
      <c r="BS13" s="6"/>
      <c r="BT13" s="6"/>
      <c r="BU13" s="6"/>
      <c r="BV13" s="47" t="e">
        <f t="shared" si="22"/>
        <v>#DIV/0!</v>
      </c>
      <c r="BW13" s="48">
        <f t="shared" si="23"/>
        <v>0</v>
      </c>
      <c r="BX13" s="6"/>
      <c r="BY13" s="6"/>
      <c r="BZ13" s="6"/>
      <c r="CA13" s="6"/>
      <c r="CB13" s="47" t="e">
        <f t="shared" si="24"/>
        <v>#DIV/0!</v>
      </c>
      <c r="CC13" s="48">
        <f t="shared" si="25"/>
        <v>0</v>
      </c>
      <c r="CD13" s="6"/>
      <c r="CE13" s="6"/>
      <c r="CF13" s="6"/>
      <c r="CG13" s="6"/>
      <c r="CH13" s="47" t="e">
        <f t="shared" si="26"/>
        <v>#DIV/0!</v>
      </c>
      <c r="CI13" s="48">
        <f t="shared" si="27"/>
        <v>0</v>
      </c>
      <c r="CJ13" s="6"/>
      <c r="CK13" s="6"/>
      <c r="CL13" s="6"/>
      <c r="CM13" s="6"/>
      <c r="CN13" s="49" t="e">
        <f t="shared" si="28"/>
        <v>#DIV/0!</v>
      </c>
      <c r="CO13" s="48">
        <f t="shared" si="29"/>
        <v>0</v>
      </c>
      <c r="CP13" s="6"/>
      <c r="CQ13" s="6"/>
      <c r="CR13" s="6"/>
      <c r="CS13" s="6"/>
      <c r="CT13" s="47" t="e">
        <f t="shared" si="30"/>
        <v>#DIV/0!</v>
      </c>
      <c r="CU13" s="48">
        <f t="shared" si="31"/>
        <v>0</v>
      </c>
      <c r="CV13" s="6"/>
      <c r="CW13" s="6"/>
      <c r="CX13" s="6"/>
      <c r="CY13" s="6"/>
      <c r="CZ13" s="47" t="e">
        <f t="shared" si="32"/>
        <v>#DIV/0!</v>
      </c>
      <c r="DA13" s="48">
        <f t="shared" si="33"/>
        <v>0</v>
      </c>
      <c r="DB13" s="57"/>
    </row>
    <row r="14" spans="1:106" ht="12.75" customHeight="1">
      <c r="A14" s="43">
        <v>11</v>
      </c>
      <c r="B14" s="54" t="s">
        <v>8</v>
      </c>
      <c r="C14" s="45"/>
      <c r="D14" s="46">
        <v>168</v>
      </c>
      <c r="E14" s="6">
        <v>141</v>
      </c>
      <c r="F14" s="6">
        <v>161</v>
      </c>
      <c r="G14" s="6">
        <v>178</v>
      </c>
      <c r="H14" s="47">
        <f t="shared" si="0"/>
        <v>162</v>
      </c>
      <c r="I14" s="48">
        <f t="shared" si="1"/>
        <v>648</v>
      </c>
      <c r="J14" s="6">
        <v>217</v>
      </c>
      <c r="K14" s="55">
        <v>234</v>
      </c>
      <c r="L14" s="6">
        <v>246</v>
      </c>
      <c r="M14" s="6">
        <v>212</v>
      </c>
      <c r="N14" s="47">
        <f t="shared" si="2"/>
        <v>227.25</v>
      </c>
      <c r="O14" s="48">
        <f t="shared" si="3"/>
        <v>909</v>
      </c>
      <c r="P14" s="6"/>
      <c r="Q14" s="6"/>
      <c r="R14" s="6"/>
      <c r="S14" s="6"/>
      <c r="T14" s="47" t="e">
        <f t="shared" si="4"/>
        <v>#DIV/0!</v>
      </c>
      <c r="U14" s="48">
        <f t="shared" si="5"/>
        <v>0</v>
      </c>
      <c r="V14" s="6"/>
      <c r="W14" s="6"/>
      <c r="X14" s="6"/>
      <c r="Y14" s="6"/>
      <c r="Z14" s="47" t="e">
        <f t="shared" si="6"/>
        <v>#DIV/0!</v>
      </c>
      <c r="AA14" s="48">
        <f t="shared" si="7"/>
        <v>0</v>
      </c>
      <c r="AB14" s="6"/>
      <c r="AC14" s="6"/>
      <c r="AD14" s="6"/>
      <c r="AE14" s="6"/>
      <c r="AF14" s="47" t="e">
        <f t="shared" si="8"/>
        <v>#DIV/0!</v>
      </c>
      <c r="AG14" s="48">
        <f t="shared" si="9"/>
        <v>0</v>
      </c>
      <c r="AH14" s="6"/>
      <c r="AI14" s="6"/>
      <c r="AJ14" s="6"/>
      <c r="AK14" s="6"/>
      <c r="AL14" s="47" t="e">
        <f t="shared" si="10"/>
        <v>#DIV/0!</v>
      </c>
      <c r="AM14" s="48">
        <f t="shared" si="11"/>
        <v>0</v>
      </c>
      <c r="AN14" s="8">
        <v>223</v>
      </c>
      <c r="AO14" s="8">
        <v>180</v>
      </c>
      <c r="AP14" s="8">
        <v>153</v>
      </c>
      <c r="AQ14" s="8">
        <v>174</v>
      </c>
      <c r="AR14" s="47">
        <f t="shared" si="12"/>
        <v>182.5</v>
      </c>
      <c r="AS14" s="48">
        <f t="shared" si="13"/>
        <v>730</v>
      </c>
      <c r="AT14" s="8">
        <v>179</v>
      </c>
      <c r="AU14" s="8">
        <v>171</v>
      </c>
      <c r="AV14" s="8">
        <v>207</v>
      </c>
      <c r="AW14" s="8">
        <v>166</v>
      </c>
      <c r="AX14" s="47">
        <f t="shared" si="14"/>
        <v>180.75</v>
      </c>
      <c r="AY14" s="48">
        <f t="shared" si="15"/>
        <v>723</v>
      </c>
      <c r="AZ14" s="8">
        <v>223</v>
      </c>
      <c r="BA14" s="8">
        <v>164</v>
      </c>
      <c r="BB14" s="8">
        <v>173</v>
      </c>
      <c r="BC14" s="8">
        <v>179</v>
      </c>
      <c r="BD14" s="47">
        <f t="shared" si="16"/>
        <v>184.75</v>
      </c>
      <c r="BE14" s="48">
        <f t="shared" si="17"/>
        <v>739</v>
      </c>
      <c r="BF14" s="6"/>
      <c r="BG14" s="6"/>
      <c r="BH14" s="6"/>
      <c r="BI14" s="6"/>
      <c r="BJ14" s="47" t="e">
        <f t="shared" si="18"/>
        <v>#DIV/0!</v>
      </c>
      <c r="BK14" s="48">
        <f t="shared" si="19"/>
        <v>0</v>
      </c>
      <c r="BL14" s="6"/>
      <c r="BM14" s="6"/>
      <c r="BN14" s="6"/>
      <c r="BO14" s="6"/>
      <c r="BP14" s="47" t="e">
        <f t="shared" si="20"/>
        <v>#DIV/0!</v>
      </c>
      <c r="BQ14" s="48">
        <f t="shared" si="21"/>
        <v>0</v>
      </c>
      <c r="BR14" s="6"/>
      <c r="BS14" s="6"/>
      <c r="BT14" s="6"/>
      <c r="BU14" s="6"/>
      <c r="BV14" s="47" t="e">
        <f t="shared" si="22"/>
        <v>#DIV/0!</v>
      </c>
      <c r="BW14" s="48">
        <f t="shared" si="23"/>
        <v>0</v>
      </c>
      <c r="BX14" s="6"/>
      <c r="BY14" s="6"/>
      <c r="BZ14" s="6"/>
      <c r="CA14" s="6"/>
      <c r="CB14" s="47" t="e">
        <f t="shared" si="24"/>
        <v>#DIV/0!</v>
      </c>
      <c r="CC14" s="48">
        <f t="shared" si="25"/>
        <v>0</v>
      </c>
      <c r="CD14" s="6"/>
      <c r="CE14" s="6"/>
      <c r="CF14" s="6"/>
      <c r="CG14" s="6"/>
      <c r="CH14" s="47" t="e">
        <f t="shared" si="26"/>
        <v>#DIV/0!</v>
      </c>
      <c r="CI14" s="48">
        <f t="shared" si="27"/>
        <v>0</v>
      </c>
      <c r="CJ14" s="6"/>
      <c r="CK14" s="6"/>
      <c r="CL14" s="6"/>
      <c r="CM14" s="6"/>
      <c r="CN14" s="49" t="e">
        <f t="shared" si="28"/>
        <v>#DIV/0!</v>
      </c>
      <c r="CO14" s="48">
        <f t="shared" si="29"/>
        <v>0</v>
      </c>
      <c r="CP14" s="6"/>
      <c r="CQ14" s="6"/>
      <c r="CR14" s="6"/>
      <c r="CS14" s="6"/>
      <c r="CT14" s="47" t="e">
        <f t="shared" si="30"/>
        <v>#DIV/0!</v>
      </c>
      <c r="CU14" s="48">
        <f t="shared" si="31"/>
        <v>0</v>
      </c>
      <c r="CV14" s="6"/>
      <c r="CW14" s="6"/>
      <c r="CX14" s="6"/>
      <c r="CY14" s="6"/>
      <c r="CZ14" s="47" t="e">
        <f t="shared" si="32"/>
        <v>#DIV/0!</v>
      </c>
      <c r="DA14" s="48">
        <f t="shared" si="33"/>
        <v>0</v>
      </c>
      <c r="DB14" s="57"/>
    </row>
    <row r="15" spans="1:106" ht="12.75" customHeight="1">
      <c r="A15" s="43">
        <v>12</v>
      </c>
      <c r="B15" s="54" t="s">
        <v>13</v>
      </c>
      <c r="C15" s="45"/>
      <c r="D15" s="46">
        <v>149</v>
      </c>
      <c r="E15" s="6">
        <v>172</v>
      </c>
      <c r="F15" s="6">
        <v>181</v>
      </c>
      <c r="G15" s="6">
        <v>210</v>
      </c>
      <c r="H15" s="47">
        <f t="shared" si="0"/>
        <v>178</v>
      </c>
      <c r="I15" s="48">
        <f t="shared" si="1"/>
        <v>712</v>
      </c>
      <c r="J15" s="6">
        <v>188</v>
      </c>
      <c r="K15" s="6">
        <v>154</v>
      </c>
      <c r="L15" s="6">
        <v>225</v>
      </c>
      <c r="M15" s="6">
        <v>204</v>
      </c>
      <c r="N15" s="47">
        <f t="shared" si="2"/>
        <v>192.75</v>
      </c>
      <c r="O15" s="48">
        <f t="shared" si="3"/>
        <v>771</v>
      </c>
      <c r="P15" s="6"/>
      <c r="Q15" s="6"/>
      <c r="R15" s="6"/>
      <c r="S15" s="6"/>
      <c r="T15" s="47" t="e">
        <f t="shared" si="4"/>
        <v>#DIV/0!</v>
      </c>
      <c r="U15" s="48">
        <f t="shared" si="5"/>
        <v>0</v>
      </c>
      <c r="V15" s="6"/>
      <c r="W15" s="6"/>
      <c r="X15" s="6"/>
      <c r="Y15" s="6"/>
      <c r="Z15" s="47" t="e">
        <f t="shared" si="6"/>
        <v>#DIV/0!</v>
      </c>
      <c r="AA15" s="48">
        <f t="shared" si="7"/>
        <v>0</v>
      </c>
      <c r="AB15" s="6"/>
      <c r="AC15" s="6"/>
      <c r="AD15" s="6"/>
      <c r="AE15" s="6"/>
      <c r="AF15" s="47" t="e">
        <f t="shared" si="8"/>
        <v>#DIV/0!</v>
      </c>
      <c r="AG15" s="48">
        <f t="shared" si="9"/>
        <v>0</v>
      </c>
      <c r="AH15" s="6"/>
      <c r="AI15" s="6"/>
      <c r="AJ15" s="6"/>
      <c r="AK15" s="6"/>
      <c r="AL15" s="47" t="e">
        <f t="shared" si="10"/>
        <v>#DIV/0!</v>
      </c>
      <c r="AM15" s="48">
        <f t="shared" si="11"/>
        <v>0</v>
      </c>
      <c r="AN15" s="8">
        <v>225</v>
      </c>
      <c r="AO15" s="8">
        <v>190</v>
      </c>
      <c r="AP15" s="56">
        <v>248</v>
      </c>
      <c r="AQ15" s="8">
        <v>161</v>
      </c>
      <c r="AR15" s="47">
        <f t="shared" si="12"/>
        <v>206</v>
      </c>
      <c r="AS15" s="48">
        <f t="shared" si="13"/>
        <v>824</v>
      </c>
      <c r="AT15" s="8">
        <v>192</v>
      </c>
      <c r="AU15" s="8">
        <v>144</v>
      </c>
      <c r="AV15" s="8">
        <v>211</v>
      </c>
      <c r="AW15" s="8">
        <v>212</v>
      </c>
      <c r="AX15" s="47">
        <f t="shared" si="14"/>
        <v>189.75</v>
      </c>
      <c r="AY15" s="48">
        <f t="shared" si="15"/>
        <v>759</v>
      </c>
      <c r="AZ15" s="8">
        <v>221</v>
      </c>
      <c r="BA15" s="8">
        <v>223</v>
      </c>
      <c r="BB15" s="8">
        <v>185</v>
      </c>
      <c r="BC15" s="8">
        <v>186</v>
      </c>
      <c r="BD15" s="47">
        <f t="shared" si="16"/>
        <v>203.75</v>
      </c>
      <c r="BE15" s="48">
        <f t="shared" si="17"/>
        <v>815</v>
      </c>
      <c r="BF15" s="6"/>
      <c r="BG15" s="6"/>
      <c r="BH15" s="6"/>
      <c r="BI15" s="6"/>
      <c r="BJ15" s="47" t="e">
        <f t="shared" si="18"/>
        <v>#DIV/0!</v>
      </c>
      <c r="BK15" s="48">
        <f t="shared" si="19"/>
        <v>0</v>
      </c>
      <c r="BL15" s="6"/>
      <c r="BM15" s="6"/>
      <c r="BN15" s="6"/>
      <c r="BO15" s="6"/>
      <c r="BP15" s="47" t="e">
        <f t="shared" si="20"/>
        <v>#DIV/0!</v>
      </c>
      <c r="BQ15" s="48">
        <f t="shared" si="21"/>
        <v>0</v>
      </c>
      <c r="BR15" s="6"/>
      <c r="BS15" s="6"/>
      <c r="BT15" s="6"/>
      <c r="BU15" s="6"/>
      <c r="BV15" s="47" t="e">
        <f t="shared" si="22"/>
        <v>#DIV/0!</v>
      </c>
      <c r="BW15" s="48">
        <f t="shared" si="23"/>
        <v>0</v>
      </c>
      <c r="BX15" s="6"/>
      <c r="BY15" s="6"/>
      <c r="BZ15" s="6"/>
      <c r="CA15" s="6"/>
      <c r="CB15" s="47" t="e">
        <f t="shared" si="24"/>
        <v>#DIV/0!</v>
      </c>
      <c r="CC15" s="48">
        <f t="shared" si="25"/>
        <v>0</v>
      </c>
      <c r="CD15" s="6"/>
      <c r="CE15" s="6"/>
      <c r="CF15" s="6"/>
      <c r="CG15" s="6"/>
      <c r="CH15" s="47" t="e">
        <f t="shared" si="26"/>
        <v>#DIV/0!</v>
      </c>
      <c r="CI15" s="48">
        <f t="shared" si="27"/>
        <v>0</v>
      </c>
      <c r="CJ15" s="6"/>
      <c r="CK15" s="6"/>
      <c r="CL15" s="6"/>
      <c r="CM15" s="6"/>
      <c r="CN15" s="49" t="e">
        <f t="shared" si="28"/>
        <v>#DIV/0!</v>
      </c>
      <c r="CO15" s="48">
        <f t="shared" si="29"/>
        <v>0</v>
      </c>
      <c r="CP15" s="6"/>
      <c r="CQ15" s="6"/>
      <c r="CR15" s="6"/>
      <c r="CS15" s="6"/>
      <c r="CT15" s="47" t="e">
        <f t="shared" si="30"/>
        <v>#DIV/0!</v>
      </c>
      <c r="CU15" s="48">
        <f t="shared" si="31"/>
        <v>0</v>
      </c>
      <c r="CV15" s="6"/>
      <c r="CW15" s="6"/>
      <c r="CX15" s="6"/>
      <c r="CY15" s="6"/>
      <c r="CZ15" s="47" t="e">
        <f t="shared" si="32"/>
        <v>#DIV/0!</v>
      </c>
      <c r="DA15" s="48">
        <f t="shared" si="33"/>
        <v>0</v>
      </c>
      <c r="DB15" s="57"/>
    </row>
    <row r="16" spans="1:106" ht="12.75" customHeight="1">
      <c r="A16" s="58">
        <v>13</v>
      </c>
      <c r="B16" s="59" t="s">
        <v>12</v>
      </c>
      <c r="C16" s="60"/>
      <c r="D16" s="61"/>
      <c r="E16" s="62"/>
      <c r="F16" s="62"/>
      <c r="G16" s="62"/>
      <c r="H16" s="63" t="e">
        <f t="shared" si="0"/>
        <v>#DIV/0!</v>
      </c>
      <c r="I16" s="64">
        <f t="shared" si="1"/>
        <v>0</v>
      </c>
      <c r="J16" s="62">
        <v>173</v>
      </c>
      <c r="K16" s="62">
        <v>225</v>
      </c>
      <c r="L16" s="62">
        <v>202</v>
      </c>
      <c r="M16" s="62">
        <v>236</v>
      </c>
      <c r="N16" s="63">
        <f t="shared" si="2"/>
        <v>209</v>
      </c>
      <c r="O16" s="64">
        <f t="shared" si="3"/>
        <v>836</v>
      </c>
      <c r="P16" s="65">
        <v>173</v>
      </c>
      <c r="Q16" s="65">
        <v>208</v>
      </c>
      <c r="R16" s="65">
        <v>152</v>
      </c>
      <c r="S16" s="65">
        <v>193</v>
      </c>
      <c r="T16" s="63">
        <f t="shared" si="4"/>
        <v>181.5</v>
      </c>
      <c r="U16" s="64">
        <f t="shared" si="5"/>
        <v>726</v>
      </c>
      <c r="V16" s="62"/>
      <c r="W16" s="62"/>
      <c r="X16" s="62"/>
      <c r="Y16" s="62"/>
      <c r="Z16" s="63" t="e">
        <f t="shared" si="6"/>
        <v>#DIV/0!</v>
      </c>
      <c r="AA16" s="64">
        <f t="shared" si="7"/>
        <v>0</v>
      </c>
      <c r="AB16" s="62"/>
      <c r="AC16" s="62"/>
      <c r="AD16" s="62"/>
      <c r="AE16" s="62"/>
      <c r="AF16" s="63" t="e">
        <f t="shared" si="8"/>
        <v>#DIV/0!</v>
      </c>
      <c r="AG16" s="64">
        <f t="shared" si="9"/>
        <v>0</v>
      </c>
      <c r="AH16" s="62"/>
      <c r="AI16" s="62"/>
      <c r="AJ16" s="6"/>
      <c r="AK16" s="62"/>
      <c r="AL16" s="63" t="e">
        <f t="shared" si="10"/>
        <v>#DIV/0!</v>
      </c>
      <c r="AM16" s="64">
        <f t="shared" si="11"/>
        <v>0</v>
      </c>
      <c r="AN16" s="65">
        <v>225</v>
      </c>
      <c r="AO16" s="8">
        <v>190</v>
      </c>
      <c r="AP16" s="65">
        <v>192</v>
      </c>
      <c r="AQ16" s="65">
        <v>199</v>
      </c>
      <c r="AR16" s="63">
        <f t="shared" si="12"/>
        <v>201.5</v>
      </c>
      <c r="AS16" s="64">
        <f t="shared" si="13"/>
        <v>806</v>
      </c>
      <c r="AT16" s="8">
        <v>215</v>
      </c>
      <c r="AU16" s="8">
        <v>203</v>
      </c>
      <c r="AV16" s="65">
        <v>190</v>
      </c>
      <c r="AW16" s="65">
        <v>209</v>
      </c>
      <c r="AX16" s="63">
        <f t="shared" si="14"/>
        <v>204.25</v>
      </c>
      <c r="AY16" s="64">
        <f t="shared" si="15"/>
        <v>817</v>
      </c>
      <c r="AZ16" s="65">
        <v>244</v>
      </c>
      <c r="BA16" s="65">
        <v>215</v>
      </c>
      <c r="BB16" s="65">
        <v>197</v>
      </c>
      <c r="BC16" s="65">
        <v>181</v>
      </c>
      <c r="BD16" s="63">
        <f t="shared" si="16"/>
        <v>209.25</v>
      </c>
      <c r="BE16" s="64">
        <f t="shared" si="17"/>
        <v>837</v>
      </c>
      <c r="BF16" s="62"/>
      <c r="BG16" s="62"/>
      <c r="BH16" s="62"/>
      <c r="BI16" s="62"/>
      <c r="BJ16" s="63" t="e">
        <f t="shared" si="18"/>
        <v>#DIV/0!</v>
      </c>
      <c r="BK16" s="64">
        <f t="shared" si="19"/>
        <v>0</v>
      </c>
      <c r="BL16" s="62"/>
      <c r="BM16" s="62"/>
      <c r="BN16" s="6"/>
      <c r="BO16" s="6"/>
      <c r="BP16" s="63" t="e">
        <f t="shared" si="20"/>
        <v>#DIV/0!</v>
      </c>
      <c r="BQ16" s="64">
        <f t="shared" si="21"/>
        <v>0</v>
      </c>
      <c r="BR16" s="62"/>
      <c r="BS16" s="62"/>
      <c r="BT16" s="62"/>
      <c r="BU16" s="62"/>
      <c r="BV16" s="63" t="e">
        <f t="shared" si="22"/>
        <v>#DIV/0!</v>
      </c>
      <c r="BW16" s="64">
        <f t="shared" si="23"/>
        <v>0</v>
      </c>
      <c r="BX16" s="62"/>
      <c r="BY16" s="62"/>
      <c r="BZ16" s="62"/>
      <c r="CA16" s="62"/>
      <c r="CB16" s="63" t="e">
        <f t="shared" si="24"/>
        <v>#DIV/0!</v>
      </c>
      <c r="CC16" s="64">
        <f t="shared" si="25"/>
        <v>0</v>
      </c>
      <c r="CD16" s="62"/>
      <c r="CE16" s="62"/>
      <c r="CF16" s="62"/>
      <c r="CG16" s="62"/>
      <c r="CH16" s="63" t="e">
        <f t="shared" si="26"/>
        <v>#DIV/0!</v>
      </c>
      <c r="CI16" s="64">
        <f t="shared" si="27"/>
        <v>0</v>
      </c>
      <c r="CJ16" s="62"/>
      <c r="CK16" s="62"/>
      <c r="CL16" s="62"/>
      <c r="CM16" s="62"/>
      <c r="CN16" s="66" t="e">
        <f t="shared" si="28"/>
        <v>#DIV/0!</v>
      </c>
      <c r="CO16" s="48">
        <f t="shared" si="29"/>
        <v>0</v>
      </c>
      <c r="CP16" s="62"/>
      <c r="CQ16" s="62"/>
      <c r="CR16" s="62"/>
      <c r="CS16" s="62"/>
      <c r="CT16" s="63" t="e">
        <f t="shared" si="30"/>
        <v>#DIV/0!</v>
      </c>
      <c r="CU16" s="64">
        <f t="shared" si="31"/>
        <v>0</v>
      </c>
      <c r="CV16" s="62"/>
      <c r="CW16" s="62"/>
      <c r="CX16" s="62"/>
      <c r="CY16" s="62"/>
      <c r="CZ16" s="63" t="e">
        <f t="shared" si="32"/>
        <v>#DIV/0!</v>
      </c>
      <c r="DA16" s="48">
        <f t="shared" si="33"/>
        <v>0</v>
      </c>
      <c r="DB16" s="67"/>
    </row>
    <row r="17" spans="1:106" ht="12.75" customHeight="1">
      <c r="A17" s="58">
        <v>14</v>
      </c>
      <c r="B17" s="59" t="s">
        <v>15</v>
      </c>
      <c r="C17" s="60"/>
      <c r="D17" s="61">
        <v>147</v>
      </c>
      <c r="E17" s="62">
        <v>195</v>
      </c>
      <c r="F17" s="62">
        <v>168</v>
      </c>
      <c r="G17" s="62">
        <v>186</v>
      </c>
      <c r="H17" s="63">
        <f t="shared" si="0"/>
        <v>174</v>
      </c>
      <c r="I17" s="64">
        <f t="shared" si="1"/>
        <v>696</v>
      </c>
      <c r="J17" s="62">
        <v>193</v>
      </c>
      <c r="K17" s="62">
        <v>200</v>
      </c>
      <c r="L17" s="62">
        <v>196</v>
      </c>
      <c r="M17" s="62">
        <v>215</v>
      </c>
      <c r="N17" s="63">
        <f t="shared" si="2"/>
        <v>201</v>
      </c>
      <c r="O17" s="64">
        <f t="shared" si="3"/>
        <v>804</v>
      </c>
      <c r="P17" s="62"/>
      <c r="Q17" s="62"/>
      <c r="R17" s="62"/>
      <c r="S17" s="62"/>
      <c r="T17" s="63" t="e">
        <f t="shared" si="4"/>
        <v>#DIV/0!</v>
      </c>
      <c r="U17" s="64">
        <f t="shared" si="5"/>
        <v>0</v>
      </c>
      <c r="V17" s="62"/>
      <c r="W17" s="62"/>
      <c r="X17" s="62"/>
      <c r="Y17" s="62"/>
      <c r="Z17" s="63" t="e">
        <f t="shared" si="6"/>
        <v>#DIV/0!</v>
      </c>
      <c r="AA17" s="64">
        <f t="shared" si="7"/>
        <v>0</v>
      </c>
      <c r="AB17" s="62"/>
      <c r="AC17" s="62"/>
      <c r="AD17" s="62"/>
      <c r="AE17" s="62"/>
      <c r="AF17" s="63" t="e">
        <f t="shared" si="8"/>
        <v>#DIV/0!</v>
      </c>
      <c r="AG17" s="64">
        <f t="shared" si="9"/>
        <v>0</v>
      </c>
      <c r="AH17" s="62"/>
      <c r="AI17" s="62"/>
      <c r="AJ17" s="6"/>
      <c r="AK17" s="62"/>
      <c r="AL17" s="63" t="e">
        <f t="shared" si="10"/>
        <v>#DIV/0!</v>
      </c>
      <c r="AM17" s="64">
        <f t="shared" si="11"/>
        <v>0</v>
      </c>
      <c r="AN17" s="65">
        <v>193</v>
      </c>
      <c r="AO17" s="8">
        <v>158</v>
      </c>
      <c r="AP17" s="65">
        <v>228</v>
      </c>
      <c r="AQ17" s="65">
        <v>150</v>
      </c>
      <c r="AR17" s="63">
        <f t="shared" si="12"/>
        <v>182.25</v>
      </c>
      <c r="AS17" s="64">
        <f t="shared" si="13"/>
        <v>729</v>
      </c>
      <c r="AT17" s="8">
        <v>204</v>
      </c>
      <c r="AU17" s="8">
        <v>234</v>
      </c>
      <c r="AV17" s="65">
        <v>160</v>
      </c>
      <c r="AW17" s="65">
        <v>190</v>
      </c>
      <c r="AX17" s="63">
        <f t="shared" si="14"/>
        <v>197</v>
      </c>
      <c r="AY17" s="64">
        <f t="shared" si="15"/>
        <v>788</v>
      </c>
      <c r="AZ17" s="62"/>
      <c r="BA17" s="62"/>
      <c r="BB17" s="62"/>
      <c r="BC17" s="62"/>
      <c r="BD17" s="63" t="e">
        <f t="shared" si="16"/>
        <v>#DIV/0!</v>
      </c>
      <c r="BE17" s="64">
        <f t="shared" si="17"/>
        <v>0</v>
      </c>
      <c r="BF17" s="62"/>
      <c r="BG17" s="62"/>
      <c r="BH17" s="62"/>
      <c r="BI17" s="62"/>
      <c r="BJ17" s="63" t="e">
        <f t="shared" si="18"/>
        <v>#DIV/0!</v>
      </c>
      <c r="BK17" s="64">
        <f t="shared" si="19"/>
        <v>0</v>
      </c>
      <c r="BL17" s="62"/>
      <c r="BM17" s="62"/>
      <c r="BN17" s="62"/>
      <c r="BO17" s="62"/>
      <c r="BP17" s="63" t="e">
        <f t="shared" si="20"/>
        <v>#DIV/0!</v>
      </c>
      <c r="BQ17" s="64">
        <f t="shared" si="21"/>
        <v>0</v>
      </c>
      <c r="BR17" s="62"/>
      <c r="BS17" s="62"/>
      <c r="BT17" s="62"/>
      <c r="BU17" s="62"/>
      <c r="BV17" s="63" t="e">
        <f t="shared" si="22"/>
        <v>#DIV/0!</v>
      </c>
      <c r="BW17" s="64">
        <f t="shared" si="23"/>
        <v>0</v>
      </c>
      <c r="BX17" s="62"/>
      <c r="BY17" s="62"/>
      <c r="BZ17" s="62"/>
      <c r="CA17" s="62"/>
      <c r="CB17" s="63" t="e">
        <f t="shared" si="24"/>
        <v>#DIV/0!</v>
      </c>
      <c r="CC17" s="64">
        <f t="shared" si="25"/>
        <v>0</v>
      </c>
      <c r="CD17" s="62"/>
      <c r="CE17" s="62"/>
      <c r="CF17" s="62"/>
      <c r="CG17" s="62"/>
      <c r="CH17" s="63" t="e">
        <f t="shared" si="26"/>
        <v>#DIV/0!</v>
      </c>
      <c r="CI17" s="64">
        <f t="shared" si="27"/>
        <v>0</v>
      </c>
      <c r="CJ17" s="62"/>
      <c r="CK17" s="62"/>
      <c r="CL17" s="62"/>
      <c r="CM17" s="62"/>
      <c r="CN17" s="66" t="e">
        <f t="shared" si="28"/>
        <v>#DIV/0!</v>
      </c>
      <c r="CO17" s="48">
        <f t="shared" si="29"/>
        <v>0</v>
      </c>
      <c r="CP17" s="62"/>
      <c r="CQ17" s="62"/>
      <c r="CR17" s="62"/>
      <c r="CS17" s="62"/>
      <c r="CT17" s="63" t="e">
        <f t="shared" si="30"/>
        <v>#DIV/0!</v>
      </c>
      <c r="CU17" s="64">
        <f t="shared" si="31"/>
        <v>0</v>
      </c>
      <c r="CV17" s="62"/>
      <c r="CW17" s="62"/>
      <c r="CX17" s="62"/>
      <c r="CY17" s="62"/>
      <c r="CZ17" s="63" t="e">
        <f t="shared" si="32"/>
        <v>#DIV/0!</v>
      </c>
      <c r="DA17" s="48">
        <f t="shared" si="33"/>
        <v>0</v>
      </c>
      <c r="DB17" s="57"/>
    </row>
    <row r="18" spans="1:106" ht="12.75" customHeight="1">
      <c r="A18" s="58">
        <v>15</v>
      </c>
      <c r="B18" s="59" t="s">
        <v>27</v>
      </c>
      <c r="C18" s="60"/>
      <c r="D18" s="61">
        <v>183</v>
      </c>
      <c r="E18" s="62">
        <v>198</v>
      </c>
      <c r="F18" s="62">
        <v>164</v>
      </c>
      <c r="G18" s="62">
        <v>184</v>
      </c>
      <c r="H18" s="63">
        <f t="shared" si="0"/>
        <v>182.25</v>
      </c>
      <c r="I18" s="64">
        <f t="shared" si="1"/>
        <v>729</v>
      </c>
      <c r="J18" s="62">
        <v>182</v>
      </c>
      <c r="K18" s="62">
        <v>193</v>
      </c>
      <c r="L18" s="62">
        <v>187</v>
      </c>
      <c r="M18" s="62">
        <v>189</v>
      </c>
      <c r="N18" s="63">
        <f t="shared" si="2"/>
        <v>187.75</v>
      </c>
      <c r="O18" s="64">
        <f t="shared" si="3"/>
        <v>751</v>
      </c>
      <c r="P18" s="62"/>
      <c r="Q18" s="62"/>
      <c r="R18" s="62"/>
      <c r="S18" s="62"/>
      <c r="T18" s="63" t="e">
        <f t="shared" si="4"/>
        <v>#DIV/0!</v>
      </c>
      <c r="U18" s="64">
        <f t="shared" si="5"/>
        <v>0</v>
      </c>
      <c r="V18" s="62"/>
      <c r="W18" s="62"/>
      <c r="X18" s="62"/>
      <c r="Y18" s="62"/>
      <c r="Z18" s="63" t="e">
        <f t="shared" si="6"/>
        <v>#DIV/0!</v>
      </c>
      <c r="AA18" s="64">
        <f t="shared" si="7"/>
        <v>0</v>
      </c>
      <c r="AB18" s="62"/>
      <c r="AC18" s="62"/>
      <c r="AD18" s="62"/>
      <c r="AE18" s="62"/>
      <c r="AF18" s="63" t="e">
        <f t="shared" si="8"/>
        <v>#DIV/0!</v>
      </c>
      <c r="AG18" s="64">
        <f t="shared" si="9"/>
        <v>0</v>
      </c>
      <c r="AH18" s="62"/>
      <c r="AI18" s="62"/>
      <c r="AJ18" s="6"/>
      <c r="AK18" s="62"/>
      <c r="AL18" s="63" t="e">
        <f t="shared" si="10"/>
        <v>#DIV/0!</v>
      </c>
      <c r="AM18" s="64">
        <f t="shared" si="11"/>
        <v>0</v>
      </c>
      <c r="AN18" s="65">
        <v>170</v>
      </c>
      <c r="AO18" s="8">
        <v>145</v>
      </c>
      <c r="AP18" s="65">
        <v>174</v>
      </c>
      <c r="AQ18" s="65">
        <v>178</v>
      </c>
      <c r="AR18" s="63">
        <f t="shared" si="12"/>
        <v>166.75</v>
      </c>
      <c r="AS18" s="64">
        <f t="shared" si="13"/>
        <v>667</v>
      </c>
      <c r="AT18" s="65">
        <v>179</v>
      </c>
      <c r="AU18" s="65">
        <v>165</v>
      </c>
      <c r="AV18" s="65">
        <v>168</v>
      </c>
      <c r="AW18" s="65">
        <v>185</v>
      </c>
      <c r="AX18" s="63">
        <f t="shared" si="14"/>
        <v>174.25</v>
      </c>
      <c r="AY18" s="64">
        <f t="shared" si="15"/>
        <v>697</v>
      </c>
      <c r="AZ18" s="62"/>
      <c r="BA18" s="62"/>
      <c r="BB18" s="62"/>
      <c r="BC18" s="62"/>
      <c r="BD18" s="63" t="e">
        <f t="shared" si="16"/>
        <v>#DIV/0!</v>
      </c>
      <c r="BE18" s="64">
        <f t="shared" si="17"/>
        <v>0</v>
      </c>
      <c r="BF18" s="62"/>
      <c r="BG18" s="62"/>
      <c r="BH18" s="62"/>
      <c r="BI18" s="62"/>
      <c r="BJ18" s="63" t="e">
        <f t="shared" si="18"/>
        <v>#DIV/0!</v>
      </c>
      <c r="BK18" s="64">
        <f t="shared" si="19"/>
        <v>0</v>
      </c>
      <c r="BL18" s="62"/>
      <c r="BM18" s="62"/>
      <c r="BN18" s="62"/>
      <c r="BO18" s="62"/>
      <c r="BP18" s="63" t="e">
        <f t="shared" si="20"/>
        <v>#DIV/0!</v>
      </c>
      <c r="BQ18" s="64">
        <f t="shared" si="21"/>
        <v>0</v>
      </c>
      <c r="BR18" s="62"/>
      <c r="BS18" s="62"/>
      <c r="BT18" s="62"/>
      <c r="BU18" s="62"/>
      <c r="BV18" s="63" t="e">
        <f t="shared" si="22"/>
        <v>#DIV/0!</v>
      </c>
      <c r="BW18" s="64">
        <f t="shared" si="23"/>
        <v>0</v>
      </c>
      <c r="BX18" s="62"/>
      <c r="BY18" s="62"/>
      <c r="BZ18" s="62"/>
      <c r="CA18" s="62"/>
      <c r="CB18" s="63" t="e">
        <f t="shared" si="24"/>
        <v>#DIV/0!</v>
      </c>
      <c r="CC18" s="64">
        <f t="shared" si="25"/>
        <v>0</v>
      </c>
      <c r="CD18" s="62"/>
      <c r="CE18" s="62"/>
      <c r="CF18" s="62"/>
      <c r="CG18" s="62"/>
      <c r="CH18" s="63" t="e">
        <f t="shared" si="26"/>
        <v>#DIV/0!</v>
      </c>
      <c r="CI18" s="64">
        <f t="shared" si="27"/>
        <v>0</v>
      </c>
      <c r="CJ18" s="62"/>
      <c r="CK18" s="62"/>
      <c r="CL18" s="62"/>
      <c r="CM18" s="62"/>
      <c r="CN18" s="66" t="e">
        <f t="shared" si="28"/>
        <v>#DIV/0!</v>
      </c>
      <c r="CO18" s="48">
        <f t="shared" si="29"/>
        <v>0</v>
      </c>
      <c r="CP18" s="62"/>
      <c r="CQ18" s="62"/>
      <c r="CR18" s="62"/>
      <c r="CS18" s="62"/>
      <c r="CT18" s="63" t="e">
        <f t="shared" si="30"/>
        <v>#DIV/0!</v>
      </c>
      <c r="CU18" s="64">
        <f t="shared" si="31"/>
        <v>0</v>
      </c>
      <c r="CV18" s="62"/>
      <c r="CW18" s="62"/>
      <c r="CX18" s="62"/>
      <c r="CY18" s="62"/>
      <c r="CZ18" s="63" t="e">
        <f t="shared" si="32"/>
        <v>#DIV/0!</v>
      </c>
      <c r="DA18" s="48">
        <f t="shared" si="33"/>
        <v>0</v>
      </c>
      <c r="DB18" s="57"/>
    </row>
    <row r="19" spans="1:106" ht="12.75" customHeight="1">
      <c r="A19" s="68">
        <v>16</v>
      </c>
      <c r="B19" s="52" t="s">
        <v>26</v>
      </c>
      <c r="C19" s="45"/>
      <c r="D19" s="46"/>
      <c r="E19" s="6"/>
      <c r="F19" s="6"/>
      <c r="G19" s="6"/>
      <c r="H19" s="47" t="e">
        <f t="shared" si="0"/>
        <v>#DIV/0!</v>
      </c>
      <c r="I19" s="48">
        <f t="shared" si="1"/>
        <v>0</v>
      </c>
      <c r="J19" s="6"/>
      <c r="K19" s="6"/>
      <c r="L19" s="6"/>
      <c r="M19" s="6"/>
      <c r="N19" s="47" t="e">
        <f t="shared" si="2"/>
        <v>#DIV/0!</v>
      </c>
      <c r="O19" s="48">
        <f t="shared" si="3"/>
        <v>0</v>
      </c>
      <c r="P19" s="8">
        <v>115</v>
      </c>
      <c r="Q19" s="8">
        <v>164</v>
      </c>
      <c r="R19" s="8">
        <v>95</v>
      </c>
      <c r="S19" s="8">
        <v>141</v>
      </c>
      <c r="T19" s="47">
        <f t="shared" si="4"/>
        <v>128.75</v>
      </c>
      <c r="U19" s="48">
        <f t="shared" si="5"/>
        <v>515</v>
      </c>
      <c r="V19" s="6"/>
      <c r="W19" s="6"/>
      <c r="X19" s="6"/>
      <c r="Y19" s="6"/>
      <c r="Z19" s="47" t="e">
        <f t="shared" si="6"/>
        <v>#DIV/0!</v>
      </c>
      <c r="AA19" s="48">
        <f t="shared" si="7"/>
        <v>0</v>
      </c>
      <c r="AB19" s="6"/>
      <c r="AC19" s="6"/>
      <c r="AD19" s="6"/>
      <c r="AE19" s="6"/>
      <c r="AF19" s="47" t="e">
        <f t="shared" si="8"/>
        <v>#DIV/0!</v>
      </c>
      <c r="AG19" s="48">
        <f t="shared" si="9"/>
        <v>0</v>
      </c>
      <c r="AH19" s="6"/>
      <c r="AI19" s="6"/>
      <c r="AJ19" s="6"/>
      <c r="AK19" s="6"/>
      <c r="AL19" s="47" t="e">
        <f t="shared" si="10"/>
        <v>#DIV/0!</v>
      </c>
      <c r="AM19" s="48">
        <f t="shared" si="11"/>
        <v>0</v>
      </c>
      <c r="AN19" s="8">
        <v>150</v>
      </c>
      <c r="AO19" s="8">
        <v>184</v>
      </c>
      <c r="AP19" s="8">
        <v>150</v>
      </c>
      <c r="AQ19" s="8">
        <v>181</v>
      </c>
      <c r="AR19" s="47">
        <f t="shared" si="12"/>
        <v>166.25</v>
      </c>
      <c r="AS19" s="48">
        <f t="shared" si="13"/>
        <v>665</v>
      </c>
      <c r="AT19" s="8">
        <v>160</v>
      </c>
      <c r="AU19" s="8">
        <v>148</v>
      </c>
      <c r="AV19" s="8">
        <v>152</v>
      </c>
      <c r="AW19" s="8">
        <v>124</v>
      </c>
      <c r="AX19" s="47">
        <f t="shared" si="14"/>
        <v>146</v>
      </c>
      <c r="AY19" s="48">
        <f t="shared" si="15"/>
        <v>584</v>
      </c>
      <c r="AZ19" s="8"/>
      <c r="BA19" s="6"/>
      <c r="BB19" s="6"/>
      <c r="BC19" s="6"/>
      <c r="BD19" s="47" t="e">
        <f t="shared" si="16"/>
        <v>#DIV/0!</v>
      </c>
      <c r="BE19" s="48">
        <f t="shared" si="17"/>
        <v>0</v>
      </c>
      <c r="BF19" s="6"/>
      <c r="BG19" s="6"/>
      <c r="BH19" s="6"/>
      <c r="BI19" s="6"/>
      <c r="BJ19" s="47" t="e">
        <f t="shared" si="18"/>
        <v>#DIV/0!</v>
      </c>
      <c r="BK19" s="48">
        <f t="shared" si="19"/>
        <v>0</v>
      </c>
      <c r="BL19" s="6"/>
      <c r="BM19" s="6"/>
      <c r="BN19" s="6"/>
      <c r="BO19" s="6"/>
      <c r="BP19" s="47" t="e">
        <f t="shared" si="20"/>
        <v>#DIV/0!</v>
      </c>
      <c r="BQ19" s="48">
        <f t="shared" si="21"/>
        <v>0</v>
      </c>
      <c r="BR19" s="6"/>
      <c r="BS19" s="6"/>
      <c r="BT19" s="6"/>
      <c r="BU19" s="6"/>
      <c r="BV19" s="47" t="e">
        <f t="shared" si="22"/>
        <v>#DIV/0!</v>
      </c>
      <c r="BW19" s="48">
        <f t="shared" si="23"/>
        <v>0</v>
      </c>
      <c r="BX19" s="6"/>
      <c r="BY19" s="6"/>
      <c r="BZ19" s="6"/>
      <c r="CA19" s="6"/>
      <c r="CB19" s="47" t="e">
        <f t="shared" si="24"/>
        <v>#DIV/0!</v>
      </c>
      <c r="CC19" s="48">
        <f t="shared" si="25"/>
        <v>0</v>
      </c>
      <c r="CD19" s="6"/>
      <c r="CE19" s="6"/>
      <c r="CF19" s="6"/>
      <c r="CG19" s="6"/>
      <c r="CH19" s="47" t="e">
        <f t="shared" si="26"/>
        <v>#DIV/0!</v>
      </c>
      <c r="CI19" s="48">
        <f t="shared" si="27"/>
        <v>0</v>
      </c>
      <c r="CJ19" s="6"/>
      <c r="CK19" s="6"/>
      <c r="CL19" s="6"/>
      <c r="CM19" s="6"/>
      <c r="CN19" s="49" t="e">
        <f t="shared" si="28"/>
        <v>#DIV/0!</v>
      </c>
      <c r="CO19" s="48">
        <f t="shared" si="29"/>
        <v>0</v>
      </c>
      <c r="CP19" s="6"/>
      <c r="CQ19" s="6"/>
      <c r="CR19" s="6"/>
      <c r="CS19" s="6"/>
      <c r="CT19" s="47" t="e">
        <f t="shared" si="30"/>
        <v>#DIV/0!</v>
      </c>
      <c r="CU19" s="48">
        <f t="shared" si="31"/>
        <v>0</v>
      </c>
      <c r="CV19" s="6"/>
      <c r="CW19" s="6"/>
      <c r="CX19" s="6"/>
      <c r="CY19" s="6"/>
      <c r="CZ19" s="47" t="e">
        <f t="shared" si="32"/>
        <v>#DIV/0!</v>
      </c>
      <c r="DA19" s="48">
        <f t="shared" si="33"/>
        <v>0</v>
      </c>
      <c r="DB19" s="57"/>
    </row>
    <row r="20" spans="1:106" ht="12.75" customHeight="1">
      <c r="A20" s="58">
        <v>17</v>
      </c>
      <c r="B20" s="59" t="s">
        <v>9</v>
      </c>
      <c r="C20" s="60">
        <v>8</v>
      </c>
      <c r="D20" s="61">
        <v>160</v>
      </c>
      <c r="E20" s="62">
        <v>190</v>
      </c>
      <c r="F20" s="62">
        <v>216</v>
      </c>
      <c r="G20" s="62">
        <v>213</v>
      </c>
      <c r="H20" s="63">
        <f t="shared" si="0"/>
        <v>194.75</v>
      </c>
      <c r="I20" s="64">
        <f t="shared" si="1"/>
        <v>811</v>
      </c>
      <c r="J20" s="62">
        <v>165</v>
      </c>
      <c r="K20" s="62">
        <v>192</v>
      </c>
      <c r="L20" s="62">
        <v>184</v>
      </c>
      <c r="M20" s="62">
        <v>192</v>
      </c>
      <c r="N20" s="63">
        <f t="shared" si="2"/>
        <v>183.25</v>
      </c>
      <c r="O20" s="64">
        <f t="shared" si="3"/>
        <v>765</v>
      </c>
      <c r="P20" s="62"/>
      <c r="Q20" s="62"/>
      <c r="R20" s="62"/>
      <c r="S20" s="62"/>
      <c r="T20" s="63" t="e">
        <f t="shared" si="4"/>
        <v>#DIV/0!</v>
      </c>
      <c r="U20" s="64">
        <f t="shared" si="5"/>
        <v>0</v>
      </c>
      <c r="V20" s="8"/>
      <c r="W20" s="8"/>
      <c r="X20" s="8"/>
      <c r="Y20" s="8"/>
      <c r="Z20" s="63" t="e">
        <f t="shared" si="6"/>
        <v>#DIV/0!</v>
      </c>
      <c r="AA20" s="64">
        <f t="shared" si="7"/>
        <v>0</v>
      </c>
      <c r="AB20" s="62"/>
      <c r="AC20" s="62"/>
      <c r="AD20" s="62"/>
      <c r="AE20" s="62"/>
      <c r="AF20" s="63" t="e">
        <f t="shared" si="8"/>
        <v>#DIV/0!</v>
      </c>
      <c r="AG20" s="64">
        <f t="shared" si="9"/>
        <v>0</v>
      </c>
      <c r="AH20" s="62"/>
      <c r="AI20" s="62"/>
      <c r="AJ20" s="6"/>
      <c r="AK20" s="62"/>
      <c r="AL20" s="63" t="e">
        <f t="shared" si="10"/>
        <v>#DIV/0!</v>
      </c>
      <c r="AM20" s="64">
        <f t="shared" si="11"/>
        <v>0</v>
      </c>
      <c r="AN20" s="65">
        <v>169</v>
      </c>
      <c r="AO20" s="65">
        <v>156</v>
      </c>
      <c r="AP20" s="65">
        <v>143</v>
      </c>
      <c r="AQ20" s="65">
        <v>170</v>
      </c>
      <c r="AR20" s="63">
        <f t="shared" si="12"/>
        <v>159.5</v>
      </c>
      <c r="AS20" s="64">
        <f t="shared" si="13"/>
        <v>670</v>
      </c>
      <c r="AT20" s="65">
        <v>212</v>
      </c>
      <c r="AU20" s="65">
        <v>188</v>
      </c>
      <c r="AV20" s="65">
        <v>190</v>
      </c>
      <c r="AW20" s="65">
        <v>162</v>
      </c>
      <c r="AX20" s="63">
        <f t="shared" si="14"/>
        <v>188</v>
      </c>
      <c r="AY20" s="64">
        <f t="shared" si="15"/>
        <v>784</v>
      </c>
      <c r="AZ20" s="62"/>
      <c r="BA20" s="62"/>
      <c r="BB20" s="62"/>
      <c r="BC20" s="62"/>
      <c r="BD20" s="63" t="e">
        <f t="shared" si="16"/>
        <v>#DIV/0!</v>
      </c>
      <c r="BE20" s="64">
        <f t="shared" si="17"/>
        <v>0</v>
      </c>
      <c r="BF20" s="62"/>
      <c r="BG20" s="62"/>
      <c r="BH20" s="62"/>
      <c r="BI20" s="62"/>
      <c r="BJ20" s="63" t="e">
        <f t="shared" si="18"/>
        <v>#DIV/0!</v>
      </c>
      <c r="BK20" s="64">
        <f t="shared" si="19"/>
        <v>0</v>
      </c>
      <c r="BL20" s="62"/>
      <c r="BM20" s="62"/>
      <c r="BN20" s="62"/>
      <c r="BO20" s="62"/>
      <c r="BP20" s="63" t="e">
        <f t="shared" si="20"/>
        <v>#DIV/0!</v>
      </c>
      <c r="BQ20" s="64">
        <f t="shared" si="21"/>
        <v>0</v>
      </c>
      <c r="BR20" s="62"/>
      <c r="BS20" s="62"/>
      <c r="BT20" s="62"/>
      <c r="BU20" s="62"/>
      <c r="BV20" s="63" t="e">
        <f t="shared" si="22"/>
        <v>#DIV/0!</v>
      </c>
      <c r="BW20" s="64">
        <f t="shared" si="23"/>
        <v>0</v>
      </c>
      <c r="BX20" s="62"/>
      <c r="BY20" s="62"/>
      <c r="BZ20" s="62"/>
      <c r="CA20" s="62"/>
      <c r="CB20" s="63" t="e">
        <f t="shared" si="24"/>
        <v>#DIV/0!</v>
      </c>
      <c r="CC20" s="64">
        <f t="shared" si="25"/>
        <v>0</v>
      </c>
      <c r="CD20" s="62"/>
      <c r="CE20" s="62"/>
      <c r="CF20" s="62"/>
      <c r="CG20" s="62"/>
      <c r="CH20" s="63" t="e">
        <f t="shared" si="26"/>
        <v>#DIV/0!</v>
      </c>
      <c r="CI20" s="64">
        <f t="shared" si="27"/>
        <v>0</v>
      </c>
      <c r="CJ20" s="62"/>
      <c r="CK20" s="62"/>
      <c r="CL20" s="62"/>
      <c r="CM20" s="62"/>
      <c r="CN20" s="66" t="e">
        <f t="shared" si="28"/>
        <v>#DIV/0!</v>
      </c>
      <c r="CO20" s="48">
        <f t="shared" si="29"/>
        <v>0</v>
      </c>
      <c r="CP20" s="62"/>
      <c r="CQ20" s="62"/>
      <c r="CR20" s="62"/>
      <c r="CS20" s="62"/>
      <c r="CT20" s="63" t="e">
        <f t="shared" si="30"/>
        <v>#DIV/0!</v>
      </c>
      <c r="CU20" s="64">
        <f t="shared" si="31"/>
        <v>0</v>
      </c>
      <c r="CV20" s="62"/>
      <c r="CW20" s="62"/>
      <c r="CX20" s="62"/>
      <c r="CY20" s="62"/>
      <c r="CZ20" s="63" t="e">
        <f t="shared" si="32"/>
        <v>#DIV/0!</v>
      </c>
      <c r="DA20" s="48">
        <f t="shared" si="33"/>
        <v>0</v>
      </c>
      <c r="DB20" s="57"/>
    </row>
    <row r="21" spans="1:106" ht="12.75" customHeight="1">
      <c r="A21" s="68">
        <v>18</v>
      </c>
      <c r="B21" s="53" t="s">
        <v>28</v>
      </c>
      <c r="C21" s="45"/>
      <c r="D21" s="46">
        <v>132</v>
      </c>
      <c r="E21" s="6">
        <v>168</v>
      </c>
      <c r="F21" s="6">
        <v>164</v>
      </c>
      <c r="G21" s="6">
        <v>190</v>
      </c>
      <c r="H21" s="47">
        <f t="shared" si="0"/>
        <v>163.5</v>
      </c>
      <c r="I21" s="48">
        <f t="shared" si="1"/>
        <v>654</v>
      </c>
      <c r="J21" s="6">
        <v>143</v>
      </c>
      <c r="K21" s="6">
        <v>155</v>
      </c>
      <c r="L21" s="6">
        <v>156</v>
      </c>
      <c r="M21" s="6">
        <v>199</v>
      </c>
      <c r="N21" s="47">
        <f t="shared" si="2"/>
        <v>163.25</v>
      </c>
      <c r="O21" s="48">
        <f t="shared" si="3"/>
        <v>653</v>
      </c>
      <c r="P21" s="6"/>
      <c r="Q21" s="6"/>
      <c r="R21" s="6"/>
      <c r="S21" s="6"/>
      <c r="T21" s="47" t="e">
        <f t="shared" si="4"/>
        <v>#DIV/0!</v>
      </c>
      <c r="U21" s="48">
        <f t="shared" si="5"/>
        <v>0</v>
      </c>
      <c r="V21" s="6"/>
      <c r="W21" s="6"/>
      <c r="X21" s="6"/>
      <c r="Y21" s="6"/>
      <c r="Z21" s="47" t="e">
        <f t="shared" si="6"/>
        <v>#DIV/0!</v>
      </c>
      <c r="AA21" s="48">
        <f t="shared" si="7"/>
        <v>0</v>
      </c>
      <c r="AB21" s="6"/>
      <c r="AC21" s="6"/>
      <c r="AD21" s="6"/>
      <c r="AE21" s="6"/>
      <c r="AF21" s="47" t="e">
        <f t="shared" si="8"/>
        <v>#DIV/0!</v>
      </c>
      <c r="AG21" s="48">
        <f t="shared" si="9"/>
        <v>0</v>
      </c>
      <c r="AH21" s="6"/>
      <c r="AI21" s="6"/>
      <c r="AJ21" s="6"/>
      <c r="AK21" s="6"/>
      <c r="AL21" s="47" t="e">
        <f t="shared" si="10"/>
        <v>#DIV/0!</v>
      </c>
      <c r="AM21" s="48">
        <f t="shared" si="11"/>
        <v>0</v>
      </c>
      <c r="AN21" s="8">
        <v>188</v>
      </c>
      <c r="AO21" s="8">
        <v>137</v>
      </c>
      <c r="AP21" s="8">
        <v>202</v>
      </c>
      <c r="AQ21" s="8">
        <v>122</v>
      </c>
      <c r="AR21" s="47">
        <f t="shared" si="12"/>
        <v>162.25</v>
      </c>
      <c r="AS21" s="48">
        <f t="shared" si="13"/>
        <v>649</v>
      </c>
      <c r="AT21" s="8">
        <v>144</v>
      </c>
      <c r="AU21" s="8">
        <v>159</v>
      </c>
      <c r="AV21" s="8">
        <v>145</v>
      </c>
      <c r="AW21" s="8">
        <v>224</v>
      </c>
      <c r="AX21" s="47">
        <f t="shared" si="14"/>
        <v>168</v>
      </c>
      <c r="AY21" s="48">
        <f t="shared" si="15"/>
        <v>672</v>
      </c>
      <c r="AZ21" s="6"/>
      <c r="BA21" s="6"/>
      <c r="BB21" s="6"/>
      <c r="BC21" s="6"/>
      <c r="BD21" s="47" t="e">
        <f t="shared" si="16"/>
        <v>#DIV/0!</v>
      </c>
      <c r="BE21" s="48">
        <f t="shared" si="17"/>
        <v>0</v>
      </c>
      <c r="BF21" s="6"/>
      <c r="BG21" s="6"/>
      <c r="BH21" s="6"/>
      <c r="BI21" s="6"/>
      <c r="BJ21" s="47" t="e">
        <f t="shared" si="18"/>
        <v>#DIV/0!</v>
      </c>
      <c r="BK21" s="48">
        <f t="shared" si="19"/>
        <v>0</v>
      </c>
      <c r="BL21" s="6"/>
      <c r="BM21" s="6"/>
      <c r="BN21" s="6"/>
      <c r="BO21" s="6"/>
      <c r="BP21" s="47" t="e">
        <f t="shared" si="20"/>
        <v>#DIV/0!</v>
      </c>
      <c r="BQ21" s="48">
        <f t="shared" si="21"/>
        <v>0</v>
      </c>
      <c r="BR21" s="6"/>
      <c r="BS21" s="6"/>
      <c r="BT21" s="6"/>
      <c r="BU21" s="6"/>
      <c r="BV21" s="47" t="e">
        <f t="shared" si="22"/>
        <v>#DIV/0!</v>
      </c>
      <c r="BW21" s="48">
        <f t="shared" si="23"/>
        <v>0</v>
      </c>
      <c r="BX21" s="6"/>
      <c r="BY21" s="6"/>
      <c r="BZ21" s="6"/>
      <c r="CA21" s="6"/>
      <c r="CB21" s="47" t="e">
        <f t="shared" si="24"/>
        <v>#DIV/0!</v>
      </c>
      <c r="CC21" s="48">
        <f t="shared" si="25"/>
        <v>0</v>
      </c>
      <c r="CD21" s="6"/>
      <c r="CE21" s="6"/>
      <c r="CF21" s="6"/>
      <c r="CG21" s="6"/>
      <c r="CH21" s="47" t="e">
        <f t="shared" si="26"/>
        <v>#DIV/0!</v>
      </c>
      <c r="CI21" s="48">
        <f t="shared" si="27"/>
        <v>0</v>
      </c>
      <c r="CJ21" s="6"/>
      <c r="CK21" s="6"/>
      <c r="CL21" s="6"/>
      <c r="CM21" s="6"/>
      <c r="CN21" s="49" t="e">
        <f t="shared" si="28"/>
        <v>#DIV/0!</v>
      </c>
      <c r="CO21" s="48">
        <f t="shared" si="29"/>
        <v>0</v>
      </c>
      <c r="CP21" s="6"/>
      <c r="CQ21" s="6"/>
      <c r="CR21" s="6"/>
      <c r="CS21" s="6"/>
      <c r="CT21" s="47" t="e">
        <f t="shared" si="30"/>
        <v>#DIV/0!</v>
      </c>
      <c r="CU21" s="48">
        <f t="shared" si="31"/>
        <v>0</v>
      </c>
      <c r="CV21" s="6"/>
      <c r="CW21" s="6"/>
      <c r="CX21" s="6"/>
      <c r="CY21" s="6"/>
      <c r="CZ21" s="47" t="e">
        <f t="shared" si="32"/>
        <v>#DIV/0!</v>
      </c>
      <c r="DA21" s="48">
        <f t="shared" si="33"/>
        <v>0</v>
      </c>
      <c r="DB21" s="57"/>
    </row>
    <row r="22" spans="1:106" ht="12.75" customHeight="1">
      <c r="A22" s="69">
        <v>19</v>
      </c>
      <c r="B22" s="54" t="s">
        <v>7</v>
      </c>
      <c r="C22" s="45"/>
      <c r="D22" s="70">
        <v>250</v>
      </c>
      <c r="E22" s="6">
        <v>228</v>
      </c>
      <c r="F22" s="6">
        <v>186</v>
      </c>
      <c r="G22" s="6">
        <v>223</v>
      </c>
      <c r="H22" s="47">
        <f t="shared" si="0"/>
        <v>221.75</v>
      </c>
      <c r="I22" s="48">
        <f t="shared" si="1"/>
        <v>887</v>
      </c>
      <c r="J22" s="6">
        <v>166</v>
      </c>
      <c r="K22" s="6">
        <v>187</v>
      </c>
      <c r="L22" s="6">
        <v>210</v>
      </c>
      <c r="M22" s="6">
        <v>222</v>
      </c>
      <c r="N22" s="47">
        <f t="shared" si="2"/>
        <v>196.25</v>
      </c>
      <c r="O22" s="48">
        <f t="shared" si="3"/>
        <v>785</v>
      </c>
      <c r="P22" s="6"/>
      <c r="Q22" s="6"/>
      <c r="R22" s="6"/>
      <c r="S22" s="6"/>
      <c r="T22" s="47" t="e">
        <f t="shared" si="4"/>
        <v>#DIV/0!</v>
      </c>
      <c r="U22" s="48">
        <f t="shared" si="5"/>
        <v>0</v>
      </c>
      <c r="V22" s="6"/>
      <c r="W22" s="6"/>
      <c r="X22" s="6"/>
      <c r="Y22" s="6"/>
      <c r="Z22" s="47" t="e">
        <f t="shared" si="6"/>
        <v>#DIV/0!</v>
      </c>
      <c r="AA22" s="48">
        <f t="shared" si="7"/>
        <v>0</v>
      </c>
      <c r="AB22" s="6"/>
      <c r="AC22" s="6"/>
      <c r="AD22" s="6"/>
      <c r="AE22" s="6"/>
      <c r="AF22" s="47" t="e">
        <f t="shared" si="8"/>
        <v>#DIV/0!</v>
      </c>
      <c r="AG22" s="48">
        <f t="shared" si="9"/>
        <v>0</v>
      </c>
      <c r="AH22" s="6"/>
      <c r="AI22" s="6"/>
      <c r="AJ22" s="6"/>
      <c r="AK22" s="6"/>
      <c r="AL22" s="47" t="e">
        <f t="shared" si="10"/>
        <v>#DIV/0!</v>
      </c>
      <c r="AM22" s="48">
        <f t="shared" si="11"/>
        <v>0</v>
      </c>
      <c r="AN22" s="8">
        <v>210</v>
      </c>
      <c r="AO22" s="8">
        <v>209</v>
      </c>
      <c r="AP22" s="8">
        <v>175</v>
      </c>
      <c r="AQ22" s="8">
        <v>202</v>
      </c>
      <c r="AR22" s="47">
        <f t="shared" si="12"/>
        <v>199</v>
      </c>
      <c r="AS22" s="48">
        <f t="shared" si="13"/>
        <v>796</v>
      </c>
      <c r="AT22" s="8">
        <v>220</v>
      </c>
      <c r="AU22" s="8">
        <v>207</v>
      </c>
      <c r="AV22" s="8">
        <v>196</v>
      </c>
      <c r="AW22" s="8">
        <v>191</v>
      </c>
      <c r="AX22" s="47">
        <f t="shared" si="14"/>
        <v>203.5</v>
      </c>
      <c r="AY22" s="48">
        <f t="shared" si="15"/>
        <v>814</v>
      </c>
      <c r="AZ22" s="6"/>
      <c r="BA22" s="6"/>
      <c r="BB22" s="6"/>
      <c r="BC22" s="6"/>
      <c r="BD22" s="47" t="e">
        <f t="shared" si="16"/>
        <v>#DIV/0!</v>
      </c>
      <c r="BE22" s="48">
        <f t="shared" si="17"/>
        <v>0</v>
      </c>
      <c r="BF22" s="6"/>
      <c r="BG22" s="6"/>
      <c r="BH22" s="6"/>
      <c r="BI22" s="6"/>
      <c r="BJ22" s="47" t="e">
        <f t="shared" si="18"/>
        <v>#DIV/0!</v>
      </c>
      <c r="BK22" s="48">
        <f t="shared" si="19"/>
        <v>0</v>
      </c>
      <c r="BL22" s="6"/>
      <c r="BM22" s="6"/>
      <c r="BN22" s="6"/>
      <c r="BO22" s="6"/>
      <c r="BP22" s="47" t="e">
        <f t="shared" si="20"/>
        <v>#DIV/0!</v>
      </c>
      <c r="BQ22" s="48">
        <f t="shared" si="21"/>
        <v>0</v>
      </c>
      <c r="BR22" s="6"/>
      <c r="BS22" s="6"/>
      <c r="BT22" s="6"/>
      <c r="BU22" s="6"/>
      <c r="BV22" s="47" t="e">
        <f t="shared" si="22"/>
        <v>#DIV/0!</v>
      </c>
      <c r="BW22" s="48">
        <f t="shared" si="23"/>
        <v>0</v>
      </c>
      <c r="BX22" s="6"/>
      <c r="BY22" s="6"/>
      <c r="BZ22" s="6"/>
      <c r="CA22" s="6"/>
      <c r="CB22" s="47" t="e">
        <f t="shared" si="24"/>
        <v>#DIV/0!</v>
      </c>
      <c r="CC22" s="48">
        <f t="shared" si="25"/>
        <v>0</v>
      </c>
      <c r="CD22" s="6"/>
      <c r="CE22" s="6"/>
      <c r="CF22" s="6"/>
      <c r="CG22" s="6"/>
      <c r="CH22" s="47" t="e">
        <f t="shared" si="26"/>
        <v>#DIV/0!</v>
      </c>
      <c r="CI22" s="48">
        <f t="shared" si="27"/>
        <v>0</v>
      </c>
      <c r="CJ22" s="6"/>
      <c r="CK22" s="6"/>
      <c r="CL22" s="6"/>
      <c r="CM22" s="6"/>
      <c r="CN22" s="47" t="e">
        <f t="shared" si="28"/>
        <v>#DIV/0!</v>
      </c>
      <c r="CO22" s="48">
        <f t="shared" si="29"/>
        <v>0</v>
      </c>
      <c r="CP22" s="6"/>
      <c r="CQ22" s="6"/>
      <c r="CR22" s="6"/>
      <c r="CS22" s="6"/>
      <c r="CT22" s="47" t="e">
        <f t="shared" si="30"/>
        <v>#DIV/0!</v>
      </c>
      <c r="CU22" s="48">
        <f t="shared" si="31"/>
        <v>0</v>
      </c>
      <c r="CV22" s="6"/>
      <c r="CW22" s="6"/>
      <c r="CX22" s="6"/>
      <c r="CY22" s="6"/>
      <c r="CZ22" s="47" t="e">
        <f t="shared" si="32"/>
        <v>#DIV/0!</v>
      </c>
      <c r="DA22" s="48">
        <f t="shared" si="33"/>
        <v>0</v>
      </c>
      <c r="DB22" s="71"/>
    </row>
    <row r="23" spans="1:106" ht="12.75" customHeight="1">
      <c r="A23" s="69">
        <v>20</v>
      </c>
      <c r="B23" s="54" t="s">
        <v>14</v>
      </c>
      <c r="C23" s="45"/>
      <c r="D23" s="46">
        <v>222</v>
      </c>
      <c r="E23" s="6">
        <v>169</v>
      </c>
      <c r="F23" s="6">
        <v>206</v>
      </c>
      <c r="G23" s="6">
        <v>186</v>
      </c>
      <c r="H23" s="47">
        <f t="shared" si="0"/>
        <v>195.75</v>
      </c>
      <c r="I23" s="48">
        <f t="shared" si="1"/>
        <v>783</v>
      </c>
      <c r="J23" s="6"/>
      <c r="K23" s="6"/>
      <c r="L23" s="6"/>
      <c r="M23" s="6"/>
      <c r="N23" s="47" t="e">
        <f t="shared" si="2"/>
        <v>#DIV/0!</v>
      </c>
      <c r="O23" s="48">
        <f t="shared" si="3"/>
        <v>0</v>
      </c>
      <c r="P23" s="6"/>
      <c r="Q23" s="6"/>
      <c r="R23" s="6"/>
      <c r="S23" s="6"/>
      <c r="T23" s="47" t="e">
        <f t="shared" si="4"/>
        <v>#DIV/0!</v>
      </c>
      <c r="U23" s="48">
        <f t="shared" si="5"/>
        <v>0</v>
      </c>
      <c r="V23" s="8">
        <v>167</v>
      </c>
      <c r="W23" s="8">
        <v>187</v>
      </c>
      <c r="X23" s="8">
        <v>210</v>
      </c>
      <c r="Y23" s="8">
        <v>228</v>
      </c>
      <c r="Z23" s="47">
        <f t="shared" si="6"/>
        <v>198</v>
      </c>
      <c r="AA23" s="48">
        <f t="shared" si="7"/>
        <v>792</v>
      </c>
      <c r="AB23" s="6"/>
      <c r="AC23" s="6"/>
      <c r="AD23" s="6"/>
      <c r="AE23" s="6"/>
      <c r="AF23" s="47" t="e">
        <f t="shared" si="8"/>
        <v>#DIV/0!</v>
      </c>
      <c r="AG23" s="48">
        <f t="shared" si="9"/>
        <v>0</v>
      </c>
      <c r="AH23" s="6"/>
      <c r="AI23" s="6"/>
      <c r="AJ23" s="6"/>
      <c r="AK23" s="6"/>
      <c r="AL23" s="47" t="e">
        <f t="shared" si="10"/>
        <v>#DIV/0!</v>
      </c>
      <c r="AM23" s="48">
        <f t="shared" si="11"/>
        <v>0</v>
      </c>
      <c r="AN23" s="8">
        <v>190</v>
      </c>
      <c r="AO23" s="8">
        <v>207</v>
      </c>
      <c r="AP23" s="56">
        <v>235</v>
      </c>
      <c r="AQ23" s="8">
        <v>209</v>
      </c>
      <c r="AR23" s="47">
        <f t="shared" si="12"/>
        <v>210.25</v>
      </c>
      <c r="AS23" s="48">
        <f t="shared" si="13"/>
        <v>841</v>
      </c>
      <c r="AT23" s="6"/>
      <c r="AU23" s="6"/>
      <c r="AV23" s="6"/>
      <c r="AW23" s="6"/>
      <c r="AX23" s="47" t="e">
        <f t="shared" si="14"/>
        <v>#DIV/0!</v>
      </c>
      <c r="AY23" s="48">
        <f t="shared" si="15"/>
        <v>0</v>
      </c>
      <c r="AZ23" s="6"/>
      <c r="BA23" s="6"/>
      <c r="BB23" s="6"/>
      <c r="BC23" s="6"/>
      <c r="BD23" s="47" t="e">
        <f t="shared" si="16"/>
        <v>#DIV/0!</v>
      </c>
      <c r="BE23" s="48">
        <f t="shared" si="17"/>
        <v>0</v>
      </c>
      <c r="BF23" s="6"/>
      <c r="BG23" s="6"/>
      <c r="BH23" s="6"/>
      <c r="BI23" s="6"/>
      <c r="BJ23" s="47" t="e">
        <f t="shared" si="18"/>
        <v>#DIV/0!</v>
      </c>
      <c r="BK23" s="48">
        <f t="shared" si="19"/>
        <v>0</v>
      </c>
      <c r="BL23" s="6"/>
      <c r="BM23" s="6"/>
      <c r="BN23" s="6"/>
      <c r="BO23" s="6"/>
      <c r="BP23" s="47" t="e">
        <f t="shared" si="20"/>
        <v>#DIV/0!</v>
      </c>
      <c r="BQ23" s="48">
        <f t="shared" si="21"/>
        <v>0</v>
      </c>
      <c r="BR23" s="6"/>
      <c r="BS23" s="6"/>
      <c r="BT23" s="6"/>
      <c r="BU23" s="6"/>
      <c r="BV23" s="47" t="e">
        <f t="shared" si="22"/>
        <v>#DIV/0!</v>
      </c>
      <c r="BW23" s="48">
        <f t="shared" si="23"/>
        <v>0</v>
      </c>
      <c r="BX23" s="6"/>
      <c r="BY23" s="6"/>
      <c r="BZ23" s="6"/>
      <c r="CA23" s="6"/>
      <c r="CB23" s="47" t="e">
        <f t="shared" si="24"/>
        <v>#DIV/0!</v>
      </c>
      <c r="CC23" s="48">
        <f t="shared" si="25"/>
        <v>0</v>
      </c>
      <c r="CD23" s="6"/>
      <c r="CE23" s="6"/>
      <c r="CF23" s="6"/>
      <c r="CG23" s="6"/>
      <c r="CH23" s="47" t="e">
        <f t="shared" si="26"/>
        <v>#DIV/0!</v>
      </c>
      <c r="CI23" s="48">
        <f t="shared" si="27"/>
        <v>0</v>
      </c>
      <c r="CJ23" s="6"/>
      <c r="CK23" s="6"/>
      <c r="CL23" s="6"/>
      <c r="CM23" s="6"/>
      <c r="CN23" s="47" t="e">
        <f t="shared" si="28"/>
        <v>#DIV/0!</v>
      </c>
      <c r="CO23" s="48">
        <f t="shared" si="29"/>
        <v>0</v>
      </c>
      <c r="CP23" s="6"/>
      <c r="CQ23" s="6"/>
      <c r="CR23" s="6"/>
      <c r="CS23" s="6"/>
      <c r="CT23" s="47" t="e">
        <f t="shared" si="30"/>
        <v>#DIV/0!</v>
      </c>
      <c r="CU23" s="48">
        <f t="shared" si="31"/>
        <v>0</v>
      </c>
      <c r="CV23" s="6"/>
      <c r="CW23" s="6"/>
      <c r="CX23" s="6"/>
      <c r="CY23" s="6"/>
      <c r="CZ23" s="47" t="e">
        <f t="shared" si="32"/>
        <v>#DIV/0!</v>
      </c>
      <c r="DA23" s="48">
        <f t="shared" si="33"/>
        <v>0</v>
      </c>
      <c r="DB23" s="72"/>
    </row>
    <row r="24" spans="1:106" ht="12.75" customHeight="1">
      <c r="A24" s="69">
        <v>21</v>
      </c>
      <c r="B24" s="52" t="s">
        <v>11</v>
      </c>
      <c r="C24" s="45"/>
      <c r="D24" s="46"/>
      <c r="E24" s="6"/>
      <c r="F24" s="6"/>
      <c r="G24" s="6"/>
      <c r="H24" s="47" t="e">
        <f t="shared" si="0"/>
        <v>#DIV/0!</v>
      </c>
      <c r="I24" s="48">
        <f t="shared" si="1"/>
        <v>0</v>
      </c>
      <c r="J24" s="6"/>
      <c r="K24" s="6"/>
      <c r="L24" s="6"/>
      <c r="M24" s="6"/>
      <c r="N24" s="47" t="e">
        <f t="shared" si="2"/>
        <v>#DIV/0!</v>
      </c>
      <c r="O24" s="48">
        <f t="shared" si="3"/>
        <v>0</v>
      </c>
      <c r="P24" s="8">
        <v>150</v>
      </c>
      <c r="Q24" s="8">
        <v>184</v>
      </c>
      <c r="R24" s="56">
        <v>233</v>
      </c>
      <c r="S24" s="8">
        <v>203</v>
      </c>
      <c r="T24" s="47">
        <f t="shared" si="4"/>
        <v>192.5</v>
      </c>
      <c r="U24" s="48">
        <f t="shared" si="5"/>
        <v>770</v>
      </c>
      <c r="V24" s="8">
        <v>191</v>
      </c>
      <c r="W24" s="8">
        <v>178</v>
      </c>
      <c r="X24" s="8">
        <v>197</v>
      </c>
      <c r="Y24" s="8">
        <v>234</v>
      </c>
      <c r="Z24" s="47">
        <f t="shared" si="6"/>
        <v>200</v>
      </c>
      <c r="AA24" s="48">
        <f t="shared" si="7"/>
        <v>800</v>
      </c>
      <c r="AB24" s="6"/>
      <c r="AC24" s="6"/>
      <c r="AD24" s="6"/>
      <c r="AE24" s="6"/>
      <c r="AF24" s="47" t="e">
        <f t="shared" si="8"/>
        <v>#DIV/0!</v>
      </c>
      <c r="AG24" s="48">
        <f t="shared" si="9"/>
        <v>0</v>
      </c>
      <c r="AH24" s="6"/>
      <c r="AI24" s="6"/>
      <c r="AJ24" s="6"/>
      <c r="AK24" s="6"/>
      <c r="AL24" s="47" t="e">
        <f t="shared" si="10"/>
        <v>#DIV/0!</v>
      </c>
      <c r="AM24" s="48">
        <f t="shared" si="11"/>
        <v>0</v>
      </c>
      <c r="AN24" s="8"/>
      <c r="AO24" s="6"/>
      <c r="AP24" s="6"/>
      <c r="AQ24" s="6"/>
      <c r="AR24" s="47" t="e">
        <f t="shared" si="12"/>
        <v>#DIV/0!</v>
      </c>
      <c r="AS24" s="48">
        <f t="shared" si="13"/>
        <v>0</v>
      </c>
      <c r="AT24" s="6"/>
      <c r="AU24" s="6"/>
      <c r="AV24" s="6"/>
      <c r="AW24" s="6"/>
      <c r="AX24" s="47" t="e">
        <f t="shared" si="14"/>
        <v>#DIV/0!</v>
      </c>
      <c r="AY24" s="48">
        <f t="shared" si="15"/>
        <v>0</v>
      </c>
      <c r="AZ24" s="6"/>
      <c r="BA24" s="6"/>
      <c r="BB24" s="6"/>
      <c r="BC24" s="6"/>
      <c r="BD24" s="47" t="e">
        <f t="shared" si="16"/>
        <v>#DIV/0!</v>
      </c>
      <c r="BE24" s="48">
        <f t="shared" si="17"/>
        <v>0</v>
      </c>
      <c r="BF24" s="6"/>
      <c r="BG24" s="6"/>
      <c r="BH24" s="6"/>
      <c r="BI24" s="6"/>
      <c r="BJ24" s="47" t="e">
        <f t="shared" si="18"/>
        <v>#DIV/0!</v>
      </c>
      <c r="BK24" s="48">
        <f t="shared" si="19"/>
        <v>0</v>
      </c>
      <c r="BL24" s="6"/>
      <c r="BM24" s="6"/>
      <c r="BN24" s="6"/>
      <c r="BO24" s="6"/>
      <c r="BP24" s="47" t="e">
        <f t="shared" si="20"/>
        <v>#DIV/0!</v>
      </c>
      <c r="BQ24" s="48">
        <f t="shared" si="21"/>
        <v>0</v>
      </c>
      <c r="BR24" s="6"/>
      <c r="BS24" s="6"/>
      <c r="BT24" s="6"/>
      <c r="BU24" s="6"/>
      <c r="BV24" s="47" t="e">
        <f t="shared" si="22"/>
        <v>#DIV/0!</v>
      </c>
      <c r="BW24" s="48">
        <f t="shared" si="23"/>
        <v>0</v>
      </c>
      <c r="BX24" s="6"/>
      <c r="BY24" s="6"/>
      <c r="BZ24" s="6"/>
      <c r="CA24" s="6"/>
      <c r="CB24" s="47" t="e">
        <f t="shared" si="24"/>
        <v>#DIV/0!</v>
      </c>
      <c r="CC24" s="48">
        <f t="shared" si="25"/>
        <v>0</v>
      </c>
      <c r="CD24" s="6"/>
      <c r="CE24" s="6"/>
      <c r="CF24" s="6"/>
      <c r="CG24" s="6"/>
      <c r="CH24" s="47" t="e">
        <f t="shared" si="26"/>
        <v>#DIV/0!</v>
      </c>
      <c r="CI24" s="48">
        <f t="shared" si="27"/>
        <v>0</v>
      </c>
      <c r="CJ24" s="6"/>
      <c r="CK24" s="6"/>
      <c r="CL24" s="6"/>
      <c r="CM24" s="6"/>
      <c r="CN24" s="47" t="e">
        <f t="shared" si="28"/>
        <v>#DIV/0!</v>
      </c>
      <c r="CO24" s="48">
        <f t="shared" si="29"/>
        <v>0</v>
      </c>
      <c r="CP24" s="6"/>
      <c r="CQ24" s="6"/>
      <c r="CR24" s="6"/>
      <c r="CS24" s="6"/>
      <c r="CT24" s="47" t="e">
        <f t="shared" si="30"/>
        <v>#DIV/0!</v>
      </c>
      <c r="CU24" s="48">
        <f t="shared" si="31"/>
        <v>0</v>
      </c>
      <c r="CV24" s="6"/>
      <c r="CW24" s="6"/>
      <c r="CX24" s="6"/>
      <c r="CY24" s="6"/>
      <c r="CZ24" s="47" t="e">
        <f t="shared" si="32"/>
        <v>#DIV/0!</v>
      </c>
      <c r="DA24" s="48">
        <f t="shared" si="33"/>
        <v>0</v>
      </c>
      <c r="DB24" s="57"/>
    </row>
    <row r="25" spans="1:106" ht="12.75" customHeight="1">
      <c r="A25" s="69">
        <v>22</v>
      </c>
      <c r="B25" s="50" t="s">
        <v>29</v>
      </c>
      <c r="C25" s="45"/>
      <c r="D25" s="46"/>
      <c r="E25" s="6"/>
      <c r="F25" s="7"/>
      <c r="G25" s="6"/>
      <c r="H25" s="47" t="e">
        <f t="shared" si="0"/>
        <v>#DIV/0!</v>
      </c>
      <c r="I25" s="48">
        <f t="shared" si="1"/>
        <v>0</v>
      </c>
      <c r="J25" s="6"/>
      <c r="K25" s="6"/>
      <c r="L25" s="6"/>
      <c r="M25" s="6"/>
      <c r="N25" s="47" t="e">
        <f t="shared" si="2"/>
        <v>#DIV/0!</v>
      </c>
      <c r="O25" s="48">
        <f t="shared" si="3"/>
        <v>0</v>
      </c>
      <c r="P25" s="8">
        <v>160</v>
      </c>
      <c r="Q25" s="8">
        <v>110</v>
      </c>
      <c r="R25" s="8">
        <v>179</v>
      </c>
      <c r="S25" s="8">
        <v>173</v>
      </c>
      <c r="T25" s="47">
        <f t="shared" si="4"/>
        <v>155.5</v>
      </c>
      <c r="U25" s="48">
        <f t="shared" si="5"/>
        <v>622</v>
      </c>
      <c r="V25" s="8">
        <v>146</v>
      </c>
      <c r="W25" s="8">
        <v>174</v>
      </c>
      <c r="X25" s="8">
        <v>193</v>
      </c>
      <c r="Y25" s="8">
        <v>168</v>
      </c>
      <c r="Z25" s="47">
        <f t="shared" si="6"/>
        <v>170.25</v>
      </c>
      <c r="AA25" s="48">
        <f t="shared" si="7"/>
        <v>681</v>
      </c>
      <c r="AB25" s="6"/>
      <c r="AC25" s="6"/>
      <c r="AD25" s="6"/>
      <c r="AE25" s="6"/>
      <c r="AF25" s="47" t="e">
        <f t="shared" si="8"/>
        <v>#DIV/0!</v>
      </c>
      <c r="AG25" s="48">
        <f t="shared" si="9"/>
        <v>0</v>
      </c>
      <c r="AH25" s="6"/>
      <c r="AI25" s="6"/>
      <c r="AJ25" s="6"/>
      <c r="AK25" s="6"/>
      <c r="AL25" s="47" t="e">
        <f t="shared" si="10"/>
        <v>#DIV/0!</v>
      </c>
      <c r="AM25" s="48">
        <f t="shared" si="11"/>
        <v>0</v>
      </c>
      <c r="AN25" s="6"/>
      <c r="AO25" s="6"/>
      <c r="AP25" s="6"/>
      <c r="AQ25" s="6"/>
      <c r="AR25" s="47" t="e">
        <f t="shared" si="12"/>
        <v>#DIV/0!</v>
      </c>
      <c r="AS25" s="48">
        <f t="shared" si="13"/>
        <v>0</v>
      </c>
      <c r="AT25" s="6"/>
      <c r="AU25" s="6"/>
      <c r="AV25" s="6"/>
      <c r="AW25" s="6"/>
      <c r="AX25" s="47" t="e">
        <f t="shared" si="14"/>
        <v>#DIV/0!</v>
      </c>
      <c r="AY25" s="48">
        <f t="shared" si="15"/>
        <v>0</v>
      </c>
      <c r="AZ25" s="6"/>
      <c r="BA25" s="6"/>
      <c r="BB25" s="6"/>
      <c r="BC25" s="6"/>
      <c r="BD25" s="47" t="e">
        <f t="shared" si="16"/>
        <v>#DIV/0!</v>
      </c>
      <c r="BE25" s="48">
        <f t="shared" si="17"/>
        <v>0</v>
      </c>
      <c r="BF25" s="6"/>
      <c r="BG25" s="6"/>
      <c r="BH25" s="6"/>
      <c r="BI25" s="6"/>
      <c r="BJ25" s="47" t="e">
        <f t="shared" si="18"/>
        <v>#DIV/0!</v>
      </c>
      <c r="BK25" s="48">
        <f t="shared" si="19"/>
        <v>0</v>
      </c>
      <c r="BL25" s="6"/>
      <c r="BM25" s="6"/>
      <c r="BN25" s="6"/>
      <c r="BO25" s="6"/>
      <c r="BP25" s="47" t="e">
        <f t="shared" si="20"/>
        <v>#DIV/0!</v>
      </c>
      <c r="BQ25" s="48">
        <f t="shared" si="21"/>
        <v>0</v>
      </c>
      <c r="BR25" s="6"/>
      <c r="BS25" s="6"/>
      <c r="BT25" s="6"/>
      <c r="BU25" s="6"/>
      <c r="BV25" s="47" t="e">
        <f t="shared" si="22"/>
        <v>#DIV/0!</v>
      </c>
      <c r="BW25" s="48">
        <f t="shared" si="23"/>
        <v>0</v>
      </c>
      <c r="BX25" s="6"/>
      <c r="BY25" s="6"/>
      <c r="BZ25" s="6"/>
      <c r="CA25" s="6"/>
      <c r="CB25" s="47" t="e">
        <f t="shared" si="24"/>
        <v>#DIV/0!</v>
      </c>
      <c r="CC25" s="48">
        <f t="shared" si="25"/>
        <v>0</v>
      </c>
      <c r="CD25" s="6"/>
      <c r="CE25" s="6"/>
      <c r="CF25" s="6"/>
      <c r="CG25" s="6"/>
      <c r="CH25" s="47" t="e">
        <f t="shared" si="26"/>
        <v>#DIV/0!</v>
      </c>
      <c r="CI25" s="48">
        <f t="shared" si="27"/>
        <v>0</v>
      </c>
      <c r="CJ25" s="6"/>
      <c r="CK25" s="6"/>
      <c r="CL25" s="6"/>
      <c r="CM25" s="6"/>
      <c r="CN25" s="47" t="e">
        <f t="shared" si="28"/>
        <v>#DIV/0!</v>
      </c>
      <c r="CO25" s="48">
        <f t="shared" si="29"/>
        <v>0</v>
      </c>
      <c r="CP25" s="6"/>
      <c r="CQ25" s="6"/>
      <c r="CR25" s="6"/>
      <c r="CS25" s="6"/>
      <c r="CT25" s="47" t="e">
        <f t="shared" si="30"/>
        <v>#DIV/0!</v>
      </c>
      <c r="CU25" s="48">
        <f t="shared" si="31"/>
        <v>0</v>
      </c>
      <c r="CV25" s="6"/>
      <c r="CW25" s="6"/>
      <c r="CX25" s="6"/>
      <c r="CY25" s="6"/>
      <c r="CZ25" s="47" t="e">
        <f t="shared" si="32"/>
        <v>#DIV/0!</v>
      </c>
      <c r="DA25" s="48">
        <f t="shared" si="33"/>
        <v>0</v>
      </c>
      <c r="DB25" s="57"/>
    </row>
    <row r="26" spans="1:106" ht="12.75" customHeight="1">
      <c r="A26" s="69">
        <v>23</v>
      </c>
      <c r="B26" s="52" t="s">
        <v>10</v>
      </c>
      <c r="C26" s="45"/>
      <c r="D26" s="46"/>
      <c r="E26" s="6"/>
      <c r="F26" s="6"/>
      <c r="G26" s="6"/>
      <c r="H26" s="47" t="e">
        <f t="shared" si="0"/>
        <v>#DIV/0!</v>
      </c>
      <c r="I26" s="48">
        <f t="shared" si="1"/>
        <v>0</v>
      </c>
      <c r="J26" s="6"/>
      <c r="K26" s="6"/>
      <c r="L26" s="6"/>
      <c r="M26" s="6"/>
      <c r="N26" s="47" t="e">
        <f t="shared" si="2"/>
        <v>#DIV/0!</v>
      </c>
      <c r="O26" s="48">
        <f t="shared" si="3"/>
        <v>0</v>
      </c>
      <c r="P26" s="8">
        <v>152</v>
      </c>
      <c r="Q26" s="8">
        <v>202</v>
      </c>
      <c r="R26" s="56">
        <v>256</v>
      </c>
      <c r="S26" s="8">
        <v>236</v>
      </c>
      <c r="T26" s="47">
        <f t="shared" si="4"/>
        <v>211.5</v>
      </c>
      <c r="U26" s="48">
        <f t="shared" si="5"/>
        <v>846</v>
      </c>
      <c r="V26" s="8">
        <v>235</v>
      </c>
      <c r="W26" s="8">
        <v>218</v>
      </c>
      <c r="X26" s="8">
        <v>279</v>
      </c>
      <c r="Y26" s="8">
        <v>248</v>
      </c>
      <c r="Z26" s="47">
        <f t="shared" si="6"/>
        <v>245</v>
      </c>
      <c r="AA26" s="48">
        <f t="shared" si="7"/>
        <v>980</v>
      </c>
      <c r="AB26" s="6"/>
      <c r="AC26" s="6"/>
      <c r="AD26" s="6"/>
      <c r="AE26" s="6"/>
      <c r="AF26" s="47" t="e">
        <f t="shared" si="8"/>
        <v>#DIV/0!</v>
      </c>
      <c r="AG26" s="48">
        <f t="shared" si="9"/>
        <v>0</v>
      </c>
      <c r="AH26" s="6"/>
      <c r="AI26" s="6"/>
      <c r="AJ26" s="6"/>
      <c r="AK26" s="6"/>
      <c r="AL26" s="47" t="e">
        <f t="shared" si="10"/>
        <v>#DIV/0!</v>
      </c>
      <c r="AM26" s="48">
        <f t="shared" si="11"/>
        <v>0</v>
      </c>
      <c r="AN26" s="6"/>
      <c r="AO26" s="6"/>
      <c r="AP26" s="6"/>
      <c r="AQ26" s="6"/>
      <c r="AR26" s="47" t="e">
        <f t="shared" si="12"/>
        <v>#DIV/0!</v>
      </c>
      <c r="AS26" s="48">
        <f t="shared" si="13"/>
        <v>0</v>
      </c>
      <c r="AT26" s="6"/>
      <c r="AU26" s="6"/>
      <c r="AV26" s="6"/>
      <c r="AW26" s="6"/>
      <c r="AX26" s="47" t="e">
        <f t="shared" si="14"/>
        <v>#DIV/0!</v>
      </c>
      <c r="AY26" s="48">
        <f t="shared" si="15"/>
        <v>0</v>
      </c>
      <c r="AZ26" s="6"/>
      <c r="BA26" s="6"/>
      <c r="BB26" s="6"/>
      <c r="BC26" s="6"/>
      <c r="BD26" s="47" t="e">
        <f t="shared" si="16"/>
        <v>#DIV/0!</v>
      </c>
      <c r="BE26" s="48">
        <f t="shared" si="17"/>
        <v>0</v>
      </c>
      <c r="BF26" s="6"/>
      <c r="BG26" s="6"/>
      <c r="BH26" s="6"/>
      <c r="BI26" s="6"/>
      <c r="BJ26" s="47" t="e">
        <f t="shared" si="18"/>
        <v>#DIV/0!</v>
      </c>
      <c r="BK26" s="48">
        <f t="shared" si="19"/>
        <v>0</v>
      </c>
      <c r="BL26" s="6"/>
      <c r="BM26" s="6"/>
      <c r="BN26" s="6"/>
      <c r="BO26" s="6"/>
      <c r="BP26" s="47" t="e">
        <f t="shared" si="20"/>
        <v>#DIV/0!</v>
      </c>
      <c r="BQ26" s="48">
        <f t="shared" si="21"/>
        <v>0</v>
      </c>
      <c r="BR26" s="6"/>
      <c r="BS26" s="6"/>
      <c r="BT26" s="6"/>
      <c r="BU26" s="6"/>
      <c r="BV26" s="47" t="e">
        <f t="shared" si="22"/>
        <v>#DIV/0!</v>
      </c>
      <c r="BW26" s="48">
        <f t="shared" si="23"/>
        <v>0</v>
      </c>
      <c r="BX26" s="6"/>
      <c r="BY26" s="6"/>
      <c r="BZ26" s="6"/>
      <c r="CA26" s="6"/>
      <c r="CB26" s="47" t="e">
        <f t="shared" si="24"/>
        <v>#DIV/0!</v>
      </c>
      <c r="CC26" s="48">
        <f t="shared" si="25"/>
        <v>0</v>
      </c>
      <c r="CD26" s="6"/>
      <c r="CE26" s="6"/>
      <c r="CF26" s="6"/>
      <c r="CG26" s="6"/>
      <c r="CH26" s="47" t="e">
        <f t="shared" si="26"/>
        <v>#DIV/0!</v>
      </c>
      <c r="CI26" s="48">
        <f t="shared" si="27"/>
        <v>0</v>
      </c>
      <c r="CJ26" s="6"/>
      <c r="CK26" s="6"/>
      <c r="CL26" s="6"/>
      <c r="CM26" s="6"/>
      <c r="CN26" s="47" t="e">
        <f t="shared" si="28"/>
        <v>#DIV/0!</v>
      </c>
      <c r="CO26" s="48">
        <f t="shared" si="29"/>
        <v>0</v>
      </c>
      <c r="CP26" s="6"/>
      <c r="CQ26" s="6"/>
      <c r="CR26" s="6"/>
      <c r="CS26" s="6"/>
      <c r="CT26" s="47" t="e">
        <f t="shared" si="30"/>
        <v>#DIV/0!</v>
      </c>
      <c r="CU26" s="48">
        <f t="shared" si="31"/>
        <v>0</v>
      </c>
      <c r="CV26" s="6"/>
      <c r="CW26" s="6"/>
      <c r="CX26" s="6"/>
      <c r="CY26" s="6"/>
      <c r="CZ26" s="47" t="e">
        <f t="shared" si="32"/>
        <v>#DIV/0!</v>
      </c>
      <c r="DA26" s="48">
        <f t="shared" si="33"/>
        <v>0</v>
      </c>
      <c r="DB26" s="57"/>
    </row>
    <row r="27" spans="1:106" ht="12.75" customHeight="1">
      <c r="A27" s="69">
        <v>24</v>
      </c>
      <c r="B27" s="54"/>
      <c r="C27" s="45"/>
      <c r="D27" s="46"/>
      <c r="E27" s="6"/>
      <c r="F27" s="6"/>
      <c r="G27" s="6"/>
      <c r="H27" s="47" t="e">
        <f t="shared" si="0"/>
        <v>#DIV/0!</v>
      </c>
      <c r="I27" s="48">
        <f t="shared" si="1"/>
        <v>0</v>
      </c>
      <c r="J27" s="6"/>
      <c r="K27" s="6"/>
      <c r="L27" s="6"/>
      <c r="M27" s="6"/>
      <c r="N27" s="47" t="e">
        <f t="shared" si="2"/>
        <v>#DIV/0!</v>
      </c>
      <c r="O27" s="48">
        <f t="shared" si="3"/>
        <v>0</v>
      </c>
      <c r="P27" s="6"/>
      <c r="Q27" s="6"/>
      <c r="R27" s="6"/>
      <c r="S27" s="6"/>
      <c r="T27" s="47" t="e">
        <f t="shared" si="4"/>
        <v>#DIV/0!</v>
      </c>
      <c r="U27" s="48">
        <f t="shared" si="5"/>
        <v>0</v>
      </c>
      <c r="V27" s="6"/>
      <c r="W27" s="6"/>
      <c r="X27" s="6"/>
      <c r="Y27" s="6"/>
      <c r="Z27" s="47" t="e">
        <f t="shared" si="6"/>
        <v>#DIV/0!</v>
      </c>
      <c r="AA27" s="48">
        <f t="shared" si="7"/>
        <v>0</v>
      </c>
      <c r="AB27" s="6"/>
      <c r="AC27" s="6"/>
      <c r="AD27" s="6"/>
      <c r="AE27" s="6"/>
      <c r="AF27" s="47" t="e">
        <f t="shared" si="8"/>
        <v>#DIV/0!</v>
      </c>
      <c r="AG27" s="48">
        <f t="shared" si="9"/>
        <v>0</v>
      </c>
      <c r="AH27" s="6"/>
      <c r="AI27" s="6"/>
      <c r="AJ27" s="6"/>
      <c r="AK27" s="6"/>
      <c r="AL27" s="47" t="e">
        <f t="shared" si="10"/>
        <v>#DIV/0!</v>
      </c>
      <c r="AM27" s="48">
        <f t="shared" si="11"/>
        <v>0</v>
      </c>
      <c r="AN27" s="6"/>
      <c r="AO27" s="6"/>
      <c r="AP27" s="6"/>
      <c r="AQ27" s="6"/>
      <c r="AR27" s="47" t="e">
        <f t="shared" si="12"/>
        <v>#DIV/0!</v>
      </c>
      <c r="AS27" s="48">
        <f t="shared" si="13"/>
        <v>0</v>
      </c>
      <c r="AT27" s="6"/>
      <c r="AU27" s="6"/>
      <c r="AV27" s="6"/>
      <c r="AW27" s="6"/>
      <c r="AX27" s="47" t="e">
        <f t="shared" si="14"/>
        <v>#DIV/0!</v>
      </c>
      <c r="AY27" s="48">
        <f t="shared" si="15"/>
        <v>0</v>
      </c>
      <c r="AZ27" s="6"/>
      <c r="BA27" s="6"/>
      <c r="BB27" s="6"/>
      <c r="BC27" s="6"/>
      <c r="BD27" s="47" t="e">
        <f t="shared" si="16"/>
        <v>#DIV/0!</v>
      </c>
      <c r="BE27" s="48">
        <f t="shared" si="17"/>
        <v>0</v>
      </c>
      <c r="BF27" s="6"/>
      <c r="BG27" s="6"/>
      <c r="BH27" s="6"/>
      <c r="BI27" s="6"/>
      <c r="BJ27" s="47" t="e">
        <f t="shared" si="18"/>
        <v>#DIV/0!</v>
      </c>
      <c r="BK27" s="48">
        <f t="shared" si="19"/>
        <v>0</v>
      </c>
      <c r="BL27" s="6"/>
      <c r="BM27" s="6"/>
      <c r="BN27" s="6"/>
      <c r="BO27" s="6"/>
      <c r="BP27" s="47" t="e">
        <f t="shared" si="20"/>
        <v>#DIV/0!</v>
      </c>
      <c r="BQ27" s="48">
        <f t="shared" si="21"/>
        <v>0</v>
      </c>
      <c r="BR27" s="6"/>
      <c r="BS27" s="6"/>
      <c r="BT27" s="6"/>
      <c r="BU27" s="6"/>
      <c r="BV27" s="47" t="e">
        <f t="shared" si="22"/>
        <v>#DIV/0!</v>
      </c>
      <c r="BW27" s="48">
        <f t="shared" si="23"/>
        <v>0</v>
      </c>
      <c r="BX27" s="6"/>
      <c r="BY27" s="6"/>
      <c r="BZ27" s="6"/>
      <c r="CA27" s="6"/>
      <c r="CB27" s="47" t="e">
        <f t="shared" si="24"/>
        <v>#DIV/0!</v>
      </c>
      <c r="CC27" s="48">
        <f t="shared" si="25"/>
        <v>0</v>
      </c>
      <c r="CD27" s="6"/>
      <c r="CE27" s="6"/>
      <c r="CF27" s="6"/>
      <c r="CG27" s="6"/>
      <c r="CH27" s="47" t="e">
        <f t="shared" si="26"/>
        <v>#DIV/0!</v>
      </c>
      <c r="CI27" s="48">
        <f t="shared" si="27"/>
        <v>0</v>
      </c>
      <c r="CJ27" s="6"/>
      <c r="CK27" s="6"/>
      <c r="CL27" s="6"/>
      <c r="CM27" s="6"/>
      <c r="CN27" s="47" t="e">
        <f t="shared" si="28"/>
        <v>#DIV/0!</v>
      </c>
      <c r="CO27" s="48">
        <f t="shared" si="29"/>
        <v>0</v>
      </c>
      <c r="CP27" s="6"/>
      <c r="CQ27" s="6"/>
      <c r="CR27" s="6"/>
      <c r="CS27" s="6"/>
      <c r="CT27" s="47" t="e">
        <f t="shared" si="30"/>
        <v>#DIV/0!</v>
      </c>
      <c r="CU27" s="48">
        <f t="shared" si="31"/>
        <v>0</v>
      </c>
      <c r="CV27" s="6"/>
      <c r="CW27" s="6"/>
      <c r="CX27" s="6"/>
      <c r="CY27" s="6"/>
      <c r="CZ27" s="47" t="e">
        <f t="shared" si="32"/>
        <v>#DIV/0!</v>
      </c>
      <c r="DA27" s="48">
        <f t="shared" si="33"/>
        <v>0</v>
      </c>
      <c r="DB27" s="57"/>
    </row>
    <row r="28" spans="1:106" ht="12.75" customHeight="1">
      <c r="A28" s="69">
        <v>25</v>
      </c>
      <c r="B28" s="54"/>
      <c r="C28" s="45"/>
      <c r="D28" s="46"/>
      <c r="E28" s="6"/>
      <c r="F28" s="6"/>
      <c r="G28" s="6"/>
      <c r="H28" s="47" t="e">
        <f t="shared" si="0"/>
        <v>#DIV/0!</v>
      </c>
      <c r="I28" s="48">
        <f t="shared" si="1"/>
        <v>0</v>
      </c>
      <c r="J28" s="6"/>
      <c r="K28" s="6"/>
      <c r="L28" s="6"/>
      <c r="M28" s="6"/>
      <c r="N28" s="47" t="e">
        <f t="shared" si="2"/>
        <v>#DIV/0!</v>
      </c>
      <c r="O28" s="48">
        <f t="shared" si="3"/>
        <v>0</v>
      </c>
      <c r="P28" s="6"/>
      <c r="Q28" s="6"/>
      <c r="R28" s="6"/>
      <c r="S28" s="6"/>
      <c r="T28" s="47" t="e">
        <f t="shared" si="4"/>
        <v>#DIV/0!</v>
      </c>
      <c r="U28" s="48">
        <f t="shared" si="5"/>
        <v>0</v>
      </c>
      <c r="V28" s="6"/>
      <c r="W28" s="6"/>
      <c r="X28" s="6"/>
      <c r="Y28" s="6"/>
      <c r="Z28" s="47" t="e">
        <f t="shared" si="6"/>
        <v>#DIV/0!</v>
      </c>
      <c r="AA28" s="48">
        <f t="shared" si="7"/>
        <v>0</v>
      </c>
      <c r="AB28" s="6"/>
      <c r="AC28" s="6"/>
      <c r="AD28" s="6"/>
      <c r="AE28" s="6"/>
      <c r="AF28" s="47" t="e">
        <f t="shared" si="8"/>
        <v>#DIV/0!</v>
      </c>
      <c r="AG28" s="48">
        <f t="shared" si="9"/>
        <v>0</v>
      </c>
      <c r="AH28" s="6"/>
      <c r="AI28" s="6"/>
      <c r="AJ28" s="6"/>
      <c r="AK28" s="6"/>
      <c r="AL28" s="47" t="e">
        <f t="shared" si="10"/>
        <v>#DIV/0!</v>
      </c>
      <c r="AM28" s="48">
        <f t="shared" si="11"/>
        <v>0</v>
      </c>
      <c r="AN28" s="6"/>
      <c r="AO28" s="6"/>
      <c r="AP28" s="6"/>
      <c r="AQ28" s="6"/>
      <c r="AR28" s="47" t="e">
        <f t="shared" si="12"/>
        <v>#DIV/0!</v>
      </c>
      <c r="AS28" s="48">
        <f t="shared" si="13"/>
        <v>0</v>
      </c>
      <c r="AT28" s="6"/>
      <c r="AU28" s="6"/>
      <c r="AV28" s="6"/>
      <c r="AW28" s="6"/>
      <c r="AX28" s="47" t="e">
        <f t="shared" si="14"/>
        <v>#DIV/0!</v>
      </c>
      <c r="AY28" s="48">
        <f t="shared" si="15"/>
        <v>0</v>
      </c>
      <c r="AZ28" s="6"/>
      <c r="BA28" s="6"/>
      <c r="BB28" s="6"/>
      <c r="BC28" s="6"/>
      <c r="BD28" s="47" t="e">
        <f t="shared" si="16"/>
        <v>#DIV/0!</v>
      </c>
      <c r="BE28" s="48">
        <f t="shared" si="17"/>
        <v>0</v>
      </c>
      <c r="BF28" s="6"/>
      <c r="BG28" s="6"/>
      <c r="BH28" s="6"/>
      <c r="BI28" s="6"/>
      <c r="BJ28" s="47" t="e">
        <f t="shared" si="18"/>
        <v>#DIV/0!</v>
      </c>
      <c r="BK28" s="48">
        <f t="shared" si="19"/>
        <v>0</v>
      </c>
      <c r="BL28" s="6"/>
      <c r="BM28" s="6"/>
      <c r="BN28" s="6"/>
      <c r="BO28" s="6"/>
      <c r="BP28" s="47" t="e">
        <f t="shared" si="20"/>
        <v>#DIV/0!</v>
      </c>
      <c r="BQ28" s="48">
        <f t="shared" si="21"/>
        <v>0</v>
      </c>
      <c r="BR28" s="6"/>
      <c r="BS28" s="6"/>
      <c r="BT28" s="6"/>
      <c r="BU28" s="6"/>
      <c r="BV28" s="47" t="e">
        <f t="shared" si="22"/>
        <v>#DIV/0!</v>
      </c>
      <c r="BW28" s="48">
        <f t="shared" si="23"/>
        <v>0</v>
      </c>
      <c r="BX28" s="6"/>
      <c r="BY28" s="6"/>
      <c r="BZ28" s="6"/>
      <c r="CA28" s="6"/>
      <c r="CB28" s="47" t="e">
        <f t="shared" si="24"/>
        <v>#DIV/0!</v>
      </c>
      <c r="CC28" s="48">
        <f t="shared" si="25"/>
        <v>0</v>
      </c>
      <c r="CD28" s="6"/>
      <c r="CE28" s="6"/>
      <c r="CF28" s="6"/>
      <c r="CG28" s="6"/>
      <c r="CH28" s="47" t="e">
        <f t="shared" si="26"/>
        <v>#DIV/0!</v>
      </c>
      <c r="CI28" s="48">
        <f t="shared" si="27"/>
        <v>0</v>
      </c>
      <c r="CJ28" s="6"/>
      <c r="CK28" s="6"/>
      <c r="CL28" s="6"/>
      <c r="CM28" s="6"/>
      <c r="CN28" s="47" t="e">
        <f t="shared" si="28"/>
        <v>#DIV/0!</v>
      </c>
      <c r="CO28" s="48">
        <f t="shared" si="29"/>
        <v>0</v>
      </c>
      <c r="CP28" s="6"/>
      <c r="CQ28" s="6"/>
      <c r="CR28" s="6"/>
      <c r="CS28" s="6"/>
      <c r="CT28" s="47" t="e">
        <f t="shared" si="30"/>
        <v>#DIV/0!</v>
      </c>
      <c r="CU28" s="48">
        <f t="shared" si="31"/>
        <v>0</v>
      </c>
      <c r="CV28" s="6"/>
      <c r="CW28" s="6"/>
      <c r="CX28" s="6"/>
      <c r="CY28" s="6"/>
      <c r="CZ28" s="47" t="e">
        <f t="shared" si="32"/>
        <v>#DIV/0!</v>
      </c>
      <c r="DA28" s="48">
        <f t="shared" si="33"/>
        <v>0</v>
      </c>
      <c r="DB28" s="57"/>
    </row>
    <row r="29" spans="1:106" ht="12.75" customHeight="1">
      <c r="A29" s="69">
        <v>26</v>
      </c>
      <c r="B29" s="54"/>
      <c r="C29" s="45"/>
      <c r="D29" s="46"/>
      <c r="E29" s="6"/>
      <c r="F29" s="6"/>
      <c r="G29" s="6"/>
      <c r="H29" s="47" t="e">
        <f t="shared" si="0"/>
        <v>#DIV/0!</v>
      </c>
      <c r="I29" s="48">
        <f t="shared" si="1"/>
        <v>0</v>
      </c>
      <c r="J29" s="6"/>
      <c r="K29" s="6"/>
      <c r="L29" s="6"/>
      <c r="M29" s="6"/>
      <c r="N29" s="47" t="e">
        <f t="shared" si="2"/>
        <v>#DIV/0!</v>
      </c>
      <c r="O29" s="48">
        <f t="shared" si="3"/>
        <v>0</v>
      </c>
      <c r="P29" s="6"/>
      <c r="Q29" s="6"/>
      <c r="R29" s="6"/>
      <c r="S29" s="6"/>
      <c r="T29" s="47" t="e">
        <f t="shared" si="4"/>
        <v>#DIV/0!</v>
      </c>
      <c r="U29" s="48">
        <f t="shared" si="5"/>
        <v>0</v>
      </c>
      <c r="V29" s="6"/>
      <c r="W29" s="6"/>
      <c r="X29" s="6"/>
      <c r="Y29" s="6"/>
      <c r="Z29" s="47" t="e">
        <f t="shared" si="6"/>
        <v>#DIV/0!</v>
      </c>
      <c r="AA29" s="48">
        <f t="shared" si="7"/>
        <v>0</v>
      </c>
      <c r="AB29" s="6"/>
      <c r="AC29" s="6"/>
      <c r="AD29" s="6"/>
      <c r="AE29" s="6"/>
      <c r="AF29" s="47" t="e">
        <f t="shared" si="8"/>
        <v>#DIV/0!</v>
      </c>
      <c r="AG29" s="48">
        <f t="shared" si="9"/>
        <v>0</v>
      </c>
      <c r="AH29" s="6"/>
      <c r="AI29" s="6"/>
      <c r="AJ29" s="6"/>
      <c r="AK29" s="6"/>
      <c r="AL29" s="47" t="e">
        <f t="shared" si="10"/>
        <v>#DIV/0!</v>
      </c>
      <c r="AM29" s="48">
        <f t="shared" si="11"/>
        <v>0</v>
      </c>
      <c r="AN29" s="6"/>
      <c r="AO29" s="6"/>
      <c r="AP29" s="6"/>
      <c r="AQ29" s="6"/>
      <c r="AR29" s="47" t="e">
        <f t="shared" si="12"/>
        <v>#DIV/0!</v>
      </c>
      <c r="AS29" s="48">
        <f t="shared" si="13"/>
        <v>0</v>
      </c>
      <c r="AT29" s="6"/>
      <c r="AU29" s="6"/>
      <c r="AV29" s="6"/>
      <c r="AW29" s="6"/>
      <c r="AX29" s="47" t="e">
        <f t="shared" si="14"/>
        <v>#DIV/0!</v>
      </c>
      <c r="AY29" s="48">
        <f t="shared" si="15"/>
        <v>0</v>
      </c>
      <c r="AZ29" s="6"/>
      <c r="BA29" s="6"/>
      <c r="BB29" s="6"/>
      <c r="BC29" s="6"/>
      <c r="BD29" s="47" t="e">
        <f t="shared" si="16"/>
        <v>#DIV/0!</v>
      </c>
      <c r="BE29" s="48">
        <f t="shared" si="17"/>
        <v>0</v>
      </c>
      <c r="BF29" s="6"/>
      <c r="BG29" s="6"/>
      <c r="BH29" s="6"/>
      <c r="BI29" s="6"/>
      <c r="BJ29" s="47" t="e">
        <f t="shared" si="18"/>
        <v>#DIV/0!</v>
      </c>
      <c r="BK29" s="48">
        <f t="shared" si="19"/>
        <v>0</v>
      </c>
      <c r="BL29" s="6"/>
      <c r="BM29" s="6"/>
      <c r="BN29" s="6"/>
      <c r="BO29" s="6"/>
      <c r="BP29" s="47" t="e">
        <f t="shared" si="20"/>
        <v>#DIV/0!</v>
      </c>
      <c r="BQ29" s="48">
        <f t="shared" si="21"/>
        <v>0</v>
      </c>
      <c r="BR29" s="6"/>
      <c r="BS29" s="6"/>
      <c r="BT29" s="6"/>
      <c r="BU29" s="6"/>
      <c r="BV29" s="47" t="e">
        <f t="shared" si="22"/>
        <v>#DIV/0!</v>
      </c>
      <c r="BW29" s="48">
        <f t="shared" si="23"/>
        <v>0</v>
      </c>
      <c r="BX29" s="6"/>
      <c r="BY29" s="6"/>
      <c r="BZ29" s="6"/>
      <c r="CA29" s="6"/>
      <c r="CB29" s="47" t="e">
        <f t="shared" si="24"/>
        <v>#DIV/0!</v>
      </c>
      <c r="CC29" s="48">
        <f t="shared" si="25"/>
        <v>0</v>
      </c>
      <c r="CD29" s="6"/>
      <c r="CE29" s="6"/>
      <c r="CF29" s="6"/>
      <c r="CG29" s="6"/>
      <c r="CH29" s="47" t="e">
        <f t="shared" si="26"/>
        <v>#DIV/0!</v>
      </c>
      <c r="CI29" s="48">
        <f t="shared" si="27"/>
        <v>0</v>
      </c>
      <c r="CJ29" s="6"/>
      <c r="CK29" s="6"/>
      <c r="CL29" s="6"/>
      <c r="CM29" s="6"/>
      <c r="CN29" s="47" t="e">
        <f t="shared" si="28"/>
        <v>#DIV/0!</v>
      </c>
      <c r="CO29" s="48">
        <f t="shared" si="29"/>
        <v>0</v>
      </c>
      <c r="CP29" s="6"/>
      <c r="CQ29" s="6"/>
      <c r="CR29" s="6"/>
      <c r="CS29" s="6"/>
      <c r="CT29" s="47" t="e">
        <f t="shared" si="30"/>
        <v>#DIV/0!</v>
      </c>
      <c r="CU29" s="48">
        <f t="shared" si="31"/>
        <v>0</v>
      </c>
      <c r="CV29" s="6"/>
      <c r="CW29" s="6"/>
      <c r="CX29" s="6"/>
      <c r="CY29" s="6"/>
      <c r="CZ29" s="47" t="e">
        <f t="shared" si="32"/>
        <v>#DIV/0!</v>
      </c>
      <c r="DA29" s="48">
        <f t="shared" si="33"/>
        <v>0</v>
      </c>
      <c r="DB29" s="71"/>
    </row>
    <row r="30" spans="1:106" ht="12.75" customHeight="1">
      <c r="A30" s="69">
        <v>27</v>
      </c>
      <c r="B30" s="54"/>
      <c r="C30" s="45"/>
      <c r="D30" s="46"/>
      <c r="E30" s="6"/>
      <c r="F30" s="6"/>
      <c r="G30" s="6"/>
      <c r="H30" s="47" t="e">
        <f t="shared" si="0"/>
        <v>#DIV/0!</v>
      </c>
      <c r="I30" s="48">
        <f t="shared" si="1"/>
        <v>0</v>
      </c>
      <c r="J30" s="6"/>
      <c r="K30" s="6"/>
      <c r="L30" s="6"/>
      <c r="M30" s="6"/>
      <c r="N30" s="47" t="e">
        <f t="shared" si="2"/>
        <v>#DIV/0!</v>
      </c>
      <c r="O30" s="48">
        <f t="shared" si="3"/>
        <v>0</v>
      </c>
      <c r="P30" s="6"/>
      <c r="Q30" s="6"/>
      <c r="R30" s="6"/>
      <c r="S30" s="6"/>
      <c r="T30" s="47" t="e">
        <f t="shared" si="4"/>
        <v>#DIV/0!</v>
      </c>
      <c r="U30" s="48">
        <f t="shared" si="5"/>
        <v>0</v>
      </c>
      <c r="V30" s="6"/>
      <c r="W30" s="6"/>
      <c r="X30" s="6"/>
      <c r="Y30" s="6"/>
      <c r="Z30" s="47" t="e">
        <f t="shared" si="6"/>
        <v>#DIV/0!</v>
      </c>
      <c r="AA30" s="48">
        <f t="shared" si="7"/>
        <v>0</v>
      </c>
      <c r="AB30" s="6"/>
      <c r="AC30" s="6"/>
      <c r="AD30" s="6"/>
      <c r="AE30" s="6"/>
      <c r="AF30" s="47" t="e">
        <f t="shared" si="8"/>
        <v>#DIV/0!</v>
      </c>
      <c r="AG30" s="48">
        <f t="shared" si="9"/>
        <v>0</v>
      </c>
      <c r="AH30" s="6"/>
      <c r="AI30" s="6"/>
      <c r="AJ30" s="6"/>
      <c r="AK30" s="6"/>
      <c r="AL30" s="47" t="e">
        <f t="shared" si="10"/>
        <v>#DIV/0!</v>
      </c>
      <c r="AM30" s="48">
        <f t="shared" si="11"/>
        <v>0</v>
      </c>
      <c r="AN30" s="6"/>
      <c r="AO30" s="6"/>
      <c r="AP30" s="6"/>
      <c r="AQ30" s="6"/>
      <c r="AR30" s="47" t="e">
        <f t="shared" si="12"/>
        <v>#DIV/0!</v>
      </c>
      <c r="AS30" s="48">
        <f t="shared" si="13"/>
        <v>0</v>
      </c>
      <c r="AT30" s="6"/>
      <c r="AU30" s="6"/>
      <c r="AV30" s="6"/>
      <c r="AW30" s="6"/>
      <c r="AX30" s="47" t="e">
        <f t="shared" si="14"/>
        <v>#DIV/0!</v>
      </c>
      <c r="AY30" s="48">
        <f t="shared" si="15"/>
        <v>0</v>
      </c>
      <c r="AZ30" s="6"/>
      <c r="BA30" s="6"/>
      <c r="BB30" s="6"/>
      <c r="BC30" s="6"/>
      <c r="BD30" s="47" t="e">
        <f t="shared" si="16"/>
        <v>#DIV/0!</v>
      </c>
      <c r="BE30" s="48">
        <f t="shared" si="17"/>
        <v>0</v>
      </c>
      <c r="BF30" s="6"/>
      <c r="BG30" s="6"/>
      <c r="BH30" s="6"/>
      <c r="BI30" s="6"/>
      <c r="BJ30" s="47" t="e">
        <f t="shared" si="18"/>
        <v>#DIV/0!</v>
      </c>
      <c r="BK30" s="48">
        <f t="shared" si="19"/>
        <v>0</v>
      </c>
      <c r="BL30" s="6"/>
      <c r="BM30" s="6"/>
      <c r="BN30" s="6"/>
      <c r="BO30" s="6"/>
      <c r="BP30" s="47" t="e">
        <f t="shared" si="20"/>
        <v>#DIV/0!</v>
      </c>
      <c r="BQ30" s="48">
        <f t="shared" si="21"/>
        <v>0</v>
      </c>
      <c r="BR30" s="6"/>
      <c r="BS30" s="6"/>
      <c r="BT30" s="6"/>
      <c r="BU30" s="6"/>
      <c r="BV30" s="47" t="e">
        <f t="shared" si="22"/>
        <v>#DIV/0!</v>
      </c>
      <c r="BW30" s="48">
        <f t="shared" si="23"/>
        <v>0</v>
      </c>
      <c r="BX30" s="6"/>
      <c r="BY30" s="6"/>
      <c r="BZ30" s="6"/>
      <c r="CA30" s="6"/>
      <c r="CB30" s="47" t="e">
        <f t="shared" si="24"/>
        <v>#DIV/0!</v>
      </c>
      <c r="CC30" s="48">
        <f t="shared" si="25"/>
        <v>0</v>
      </c>
      <c r="CD30" s="6"/>
      <c r="CE30" s="6"/>
      <c r="CF30" s="6"/>
      <c r="CG30" s="6"/>
      <c r="CH30" s="47" t="e">
        <f t="shared" si="26"/>
        <v>#DIV/0!</v>
      </c>
      <c r="CI30" s="48">
        <f t="shared" si="27"/>
        <v>0</v>
      </c>
      <c r="CJ30" s="6"/>
      <c r="CK30" s="6"/>
      <c r="CL30" s="6"/>
      <c r="CM30" s="6"/>
      <c r="CN30" s="47" t="e">
        <f t="shared" si="28"/>
        <v>#DIV/0!</v>
      </c>
      <c r="CO30" s="48">
        <f t="shared" si="29"/>
        <v>0</v>
      </c>
      <c r="CP30" s="6"/>
      <c r="CQ30" s="6"/>
      <c r="CR30" s="6"/>
      <c r="CS30" s="6"/>
      <c r="CT30" s="47" t="e">
        <f t="shared" si="30"/>
        <v>#DIV/0!</v>
      </c>
      <c r="CU30" s="48">
        <f t="shared" si="31"/>
        <v>0</v>
      </c>
      <c r="CV30" s="6"/>
      <c r="CW30" s="6"/>
      <c r="CX30" s="6"/>
      <c r="CY30" s="6"/>
      <c r="CZ30" s="47" t="e">
        <f t="shared" si="32"/>
        <v>#DIV/0!</v>
      </c>
      <c r="DA30" s="48">
        <f t="shared" si="33"/>
        <v>0</v>
      </c>
      <c r="DB30" s="72"/>
    </row>
    <row r="31" spans="1:106" ht="12.75" customHeight="1">
      <c r="A31" s="69">
        <v>28</v>
      </c>
      <c r="B31" s="54"/>
      <c r="C31" s="45"/>
      <c r="D31" s="46"/>
      <c r="E31" s="6"/>
      <c r="F31" s="6"/>
      <c r="G31" s="6"/>
      <c r="H31" s="47" t="e">
        <f t="shared" si="0"/>
        <v>#DIV/0!</v>
      </c>
      <c r="I31" s="48">
        <f t="shared" si="1"/>
        <v>0</v>
      </c>
      <c r="J31" s="6"/>
      <c r="K31" s="6"/>
      <c r="L31" s="6"/>
      <c r="M31" s="6"/>
      <c r="N31" s="47" t="e">
        <f t="shared" si="2"/>
        <v>#DIV/0!</v>
      </c>
      <c r="O31" s="48">
        <f t="shared" si="3"/>
        <v>0</v>
      </c>
      <c r="P31" s="6"/>
      <c r="Q31" s="6"/>
      <c r="R31" s="6"/>
      <c r="S31" s="6"/>
      <c r="T31" s="47" t="e">
        <f t="shared" si="4"/>
        <v>#DIV/0!</v>
      </c>
      <c r="U31" s="48">
        <f t="shared" si="5"/>
        <v>0</v>
      </c>
      <c r="V31" s="6"/>
      <c r="W31" s="6"/>
      <c r="X31" s="6"/>
      <c r="Y31" s="6"/>
      <c r="Z31" s="47" t="e">
        <f t="shared" si="6"/>
        <v>#DIV/0!</v>
      </c>
      <c r="AA31" s="48">
        <f t="shared" si="7"/>
        <v>0</v>
      </c>
      <c r="AB31" s="6"/>
      <c r="AC31" s="6"/>
      <c r="AD31" s="6"/>
      <c r="AE31" s="6"/>
      <c r="AF31" s="47" t="e">
        <f t="shared" si="8"/>
        <v>#DIV/0!</v>
      </c>
      <c r="AG31" s="48">
        <f t="shared" si="9"/>
        <v>0</v>
      </c>
      <c r="AH31" s="6"/>
      <c r="AI31" s="6"/>
      <c r="AJ31" s="6"/>
      <c r="AK31" s="6"/>
      <c r="AL31" s="47" t="e">
        <f t="shared" si="10"/>
        <v>#DIV/0!</v>
      </c>
      <c r="AM31" s="48">
        <f t="shared" si="11"/>
        <v>0</v>
      </c>
      <c r="AN31" s="6"/>
      <c r="AO31" s="6"/>
      <c r="AP31" s="6"/>
      <c r="AQ31" s="6"/>
      <c r="AR31" s="47" t="e">
        <f t="shared" si="12"/>
        <v>#DIV/0!</v>
      </c>
      <c r="AS31" s="48">
        <f t="shared" si="13"/>
        <v>0</v>
      </c>
      <c r="AT31" s="6"/>
      <c r="AU31" s="6"/>
      <c r="AV31" s="6"/>
      <c r="AW31" s="6"/>
      <c r="AX31" s="47" t="e">
        <f t="shared" si="14"/>
        <v>#DIV/0!</v>
      </c>
      <c r="AY31" s="48">
        <f t="shared" si="15"/>
        <v>0</v>
      </c>
      <c r="AZ31" s="6"/>
      <c r="BA31" s="6"/>
      <c r="BB31" s="6"/>
      <c r="BC31" s="6"/>
      <c r="BD31" s="47" t="e">
        <f t="shared" si="16"/>
        <v>#DIV/0!</v>
      </c>
      <c r="BE31" s="48">
        <f t="shared" si="17"/>
        <v>0</v>
      </c>
      <c r="BF31" s="6"/>
      <c r="BG31" s="6"/>
      <c r="BH31" s="6"/>
      <c r="BI31" s="6"/>
      <c r="BJ31" s="47" t="e">
        <f t="shared" si="18"/>
        <v>#DIV/0!</v>
      </c>
      <c r="BK31" s="48">
        <f t="shared" si="19"/>
        <v>0</v>
      </c>
      <c r="BL31" s="6"/>
      <c r="BM31" s="6"/>
      <c r="BN31" s="6"/>
      <c r="BO31" s="6"/>
      <c r="BP31" s="47" t="e">
        <f t="shared" si="20"/>
        <v>#DIV/0!</v>
      </c>
      <c r="BQ31" s="48">
        <f t="shared" si="21"/>
        <v>0</v>
      </c>
      <c r="BR31" s="6"/>
      <c r="BS31" s="6"/>
      <c r="BT31" s="6"/>
      <c r="BU31" s="6"/>
      <c r="BV31" s="47" t="e">
        <f t="shared" si="22"/>
        <v>#DIV/0!</v>
      </c>
      <c r="BW31" s="48">
        <f t="shared" si="23"/>
        <v>0</v>
      </c>
      <c r="BX31" s="6"/>
      <c r="BY31" s="6"/>
      <c r="BZ31" s="6"/>
      <c r="CA31" s="6"/>
      <c r="CB31" s="47" t="e">
        <f t="shared" si="24"/>
        <v>#DIV/0!</v>
      </c>
      <c r="CC31" s="48">
        <f t="shared" si="25"/>
        <v>0</v>
      </c>
      <c r="CD31" s="6"/>
      <c r="CE31" s="6"/>
      <c r="CF31" s="6"/>
      <c r="CG31" s="6"/>
      <c r="CH31" s="47" t="e">
        <f t="shared" si="26"/>
        <v>#DIV/0!</v>
      </c>
      <c r="CI31" s="48">
        <f t="shared" si="27"/>
        <v>0</v>
      </c>
      <c r="CJ31" s="6"/>
      <c r="CK31" s="6"/>
      <c r="CL31" s="6"/>
      <c r="CM31" s="6"/>
      <c r="CN31" s="47" t="e">
        <f t="shared" si="28"/>
        <v>#DIV/0!</v>
      </c>
      <c r="CO31" s="48">
        <f t="shared" si="29"/>
        <v>0</v>
      </c>
      <c r="CP31" s="6"/>
      <c r="CQ31" s="6"/>
      <c r="CR31" s="6"/>
      <c r="CS31" s="6"/>
      <c r="CT31" s="47" t="e">
        <f t="shared" si="30"/>
        <v>#DIV/0!</v>
      </c>
      <c r="CU31" s="48">
        <f t="shared" si="31"/>
        <v>0</v>
      </c>
      <c r="CV31" s="6"/>
      <c r="CW31" s="6"/>
      <c r="CX31" s="6"/>
      <c r="CY31" s="6"/>
      <c r="CZ31" s="47" t="e">
        <f t="shared" si="32"/>
        <v>#DIV/0!</v>
      </c>
      <c r="DA31" s="48">
        <f t="shared" si="33"/>
        <v>0</v>
      </c>
      <c r="DB31" s="57"/>
    </row>
    <row r="32" spans="1:106" ht="12.75" customHeight="1">
      <c r="A32" s="69">
        <v>29</v>
      </c>
      <c r="B32" s="54"/>
      <c r="C32" s="45"/>
      <c r="D32" s="46"/>
      <c r="E32" s="6"/>
      <c r="F32" s="6"/>
      <c r="G32" s="6"/>
      <c r="H32" s="47" t="e">
        <f t="shared" si="0"/>
        <v>#DIV/0!</v>
      </c>
      <c r="I32" s="48">
        <f t="shared" si="1"/>
        <v>0</v>
      </c>
      <c r="J32" s="6"/>
      <c r="K32" s="6"/>
      <c r="L32" s="6"/>
      <c r="M32" s="6"/>
      <c r="N32" s="47" t="e">
        <f t="shared" si="2"/>
        <v>#DIV/0!</v>
      </c>
      <c r="O32" s="48">
        <f t="shared" si="3"/>
        <v>0</v>
      </c>
      <c r="P32" s="6"/>
      <c r="Q32" s="6"/>
      <c r="R32" s="6"/>
      <c r="S32" s="6"/>
      <c r="T32" s="47" t="e">
        <f t="shared" si="4"/>
        <v>#DIV/0!</v>
      </c>
      <c r="U32" s="48">
        <f t="shared" si="5"/>
        <v>0</v>
      </c>
      <c r="V32" s="6"/>
      <c r="W32" s="6"/>
      <c r="X32" s="6"/>
      <c r="Y32" s="6"/>
      <c r="Z32" s="47" t="e">
        <f t="shared" si="6"/>
        <v>#DIV/0!</v>
      </c>
      <c r="AA32" s="48">
        <f t="shared" si="7"/>
        <v>0</v>
      </c>
      <c r="AB32" s="6"/>
      <c r="AC32" s="6"/>
      <c r="AD32" s="6"/>
      <c r="AE32" s="6"/>
      <c r="AF32" s="47" t="e">
        <f t="shared" si="8"/>
        <v>#DIV/0!</v>
      </c>
      <c r="AG32" s="48">
        <f t="shared" si="9"/>
        <v>0</v>
      </c>
      <c r="AH32" s="6"/>
      <c r="AI32" s="6"/>
      <c r="AJ32" s="6"/>
      <c r="AK32" s="6"/>
      <c r="AL32" s="47" t="e">
        <f t="shared" si="10"/>
        <v>#DIV/0!</v>
      </c>
      <c r="AM32" s="48">
        <f t="shared" si="11"/>
        <v>0</v>
      </c>
      <c r="AN32" s="6"/>
      <c r="AO32" s="6"/>
      <c r="AP32" s="6"/>
      <c r="AQ32" s="6"/>
      <c r="AR32" s="47" t="e">
        <f t="shared" si="12"/>
        <v>#DIV/0!</v>
      </c>
      <c r="AS32" s="48">
        <f t="shared" si="13"/>
        <v>0</v>
      </c>
      <c r="AT32" s="6"/>
      <c r="AU32" s="6"/>
      <c r="AV32" s="6"/>
      <c r="AW32" s="6"/>
      <c r="AX32" s="47" t="e">
        <f t="shared" si="14"/>
        <v>#DIV/0!</v>
      </c>
      <c r="AY32" s="48">
        <f t="shared" si="15"/>
        <v>0</v>
      </c>
      <c r="AZ32" s="6"/>
      <c r="BA32" s="6"/>
      <c r="BB32" s="6"/>
      <c r="BC32" s="6"/>
      <c r="BD32" s="47" t="e">
        <f t="shared" si="16"/>
        <v>#DIV/0!</v>
      </c>
      <c r="BE32" s="48">
        <f t="shared" si="17"/>
        <v>0</v>
      </c>
      <c r="BF32" s="6"/>
      <c r="BG32" s="6"/>
      <c r="BH32" s="6"/>
      <c r="BI32" s="6"/>
      <c r="BJ32" s="47" t="e">
        <f t="shared" si="18"/>
        <v>#DIV/0!</v>
      </c>
      <c r="BK32" s="48">
        <f t="shared" si="19"/>
        <v>0</v>
      </c>
      <c r="BL32" s="6"/>
      <c r="BM32" s="6"/>
      <c r="BN32" s="6"/>
      <c r="BO32" s="6"/>
      <c r="BP32" s="47" t="e">
        <f t="shared" si="20"/>
        <v>#DIV/0!</v>
      </c>
      <c r="BQ32" s="48">
        <f t="shared" si="21"/>
        <v>0</v>
      </c>
      <c r="BR32" s="6"/>
      <c r="BS32" s="6"/>
      <c r="BT32" s="6"/>
      <c r="BU32" s="6"/>
      <c r="BV32" s="47" t="e">
        <f t="shared" si="22"/>
        <v>#DIV/0!</v>
      </c>
      <c r="BW32" s="48">
        <f t="shared" si="23"/>
        <v>0</v>
      </c>
      <c r="BX32" s="6"/>
      <c r="BY32" s="6"/>
      <c r="BZ32" s="6"/>
      <c r="CA32" s="6"/>
      <c r="CB32" s="47" t="e">
        <f t="shared" si="24"/>
        <v>#DIV/0!</v>
      </c>
      <c r="CC32" s="48">
        <f t="shared" si="25"/>
        <v>0</v>
      </c>
      <c r="CD32" s="6"/>
      <c r="CE32" s="6"/>
      <c r="CF32" s="6"/>
      <c r="CG32" s="6"/>
      <c r="CH32" s="47" t="e">
        <f t="shared" si="26"/>
        <v>#DIV/0!</v>
      </c>
      <c r="CI32" s="48">
        <f t="shared" si="27"/>
        <v>0</v>
      </c>
      <c r="CJ32" s="6"/>
      <c r="CK32" s="6"/>
      <c r="CL32" s="6"/>
      <c r="CM32" s="6"/>
      <c r="CN32" s="47" t="e">
        <f t="shared" si="28"/>
        <v>#DIV/0!</v>
      </c>
      <c r="CO32" s="48">
        <f t="shared" si="29"/>
        <v>0</v>
      </c>
      <c r="CP32" s="6"/>
      <c r="CQ32" s="6"/>
      <c r="CR32" s="6"/>
      <c r="CS32" s="6"/>
      <c r="CT32" s="47" t="e">
        <f t="shared" si="30"/>
        <v>#DIV/0!</v>
      </c>
      <c r="CU32" s="48">
        <f t="shared" si="31"/>
        <v>0</v>
      </c>
      <c r="CV32" s="6"/>
      <c r="CW32" s="6"/>
      <c r="CX32" s="6"/>
      <c r="CY32" s="6"/>
      <c r="CZ32" s="47" t="e">
        <f t="shared" si="32"/>
        <v>#DIV/0!</v>
      </c>
      <c r="DA32" s="48">
        <f t="shared" si="33"/>
        <v>0</v>
      </c>
      <c r="DB32" s="57"/>
    </row>
    <row r="33" spans="1:106" ht="12.75" customHeight="1">
      <c r="A33" s="69">
        <v>30</v>
      </c>
      <c r="B33" s="54"/>
      <c r="C33" s="45"/>
      <c r="D33" s="46"/>
      <c r="E33" s="6"/>
      <c r="F33" s="6"/>
      <c r="G33" s="6"/>
      <c r="H33" s="47" t="e">
        <f t="shared" si="0"/>
        <v>#DIV/0!</v>
      </c>
      <c r="I33" s="48">
        <f t="shared" si="1"/>
        <v>0</v>
      </c>
      <c r="J33" s="6"/>
      <c r="K33" s="6"/>
      <c r="L33" s="6"/>
      <c r="M33" s="6"/>
      <c r="N33" s="47" t="e">
        <f t="shared" si="2"/>
        <v>#DIV/0!</v>
      </c>
      <c r="O33" s="48">
        <f t="shared" si="3"/>
        <v>0</v>
      </c>
      <c r="P33" s="6"/>
      <c r="Q33" s="6"/>
      <c r="R33" s="6"/>
      <c r="S33" s="6"/>
      <c r="T33" s="47" t="e">
        <f t="shared" si="4"/>
        <v>#DIV/0!</v>
      </c>
      <c r="U33" s="48">
        <f t="shared" si="5"/>
        <v>0</v>
      </c>
      <c r="V33" s="6"/>
      <c r="W33" s="6"/>
      <c r="X33" s="6"/>
      <c r="Y33" s="6"/>
      <c r="Z33" s="47" t="e">
        <f t="shared" si="6"/>
        <v>#DIV/0!</v>
      </c>
      <c r="AA33" s="48">
        <f t="shared" si="7"/>
        <v>0</v>
      </c>
      <c r="AB33" s="6"/>
      <c r="AC33" s="6"/>
      <c r="AD33" s="6"/>
      <c r="AE33" s="6"/>
      <c r="AF33" s="47" t="e">
        <f t="shared" si="8"/>
        <v>#DIV/0!</v>
      </c>
      <c r="AG33" s="48">
        <f t="shared" si="9"/>
        <v>0</v>
      </c>
      <c r="AH33" s="6"/>
      <c r="AI33" s="6"/>
      <c r="AJ33" s="6"/>
      <c r="AK33" s="6"/>
      <c r="AL33" s="47" t="e">
        <f t="shared" si="10"/>
        <v>#DIV/0!</v>
      </c>
      <c r="AM33" s="48">
        <f t="shared" si="11"/>
        <v>0</v>
      </c>
      <c r="AN33" s="6"/>
      <c r="AO33" s="6"/>
      <c r="AP33" s="6"/>
      <c r="AQ33" s="6"/>
      <c r="AR33" s="47" t="e">
        <f t="shared" si="12"/>
        <v>#DIV/0!</v>
      </c>
      <c r="AS33" s="48">
        <f t="shared" si="13"/>
        <v>0</v>
      </c>
      <c r="AT33" s="6"/>
      <c r="AU33" s="6"/>
      <c r="AV33" s="6"/>
      <c r="AW33" s="6"/>
      <c r="AX33" s="47" t="e">
        <f t="shared" si="14"/>
        <v>#DIV/0!</v>
      </c>
      <c r="AY33" s="48">
        <f t="shared" si="15"/>
        <v>0</v>
      </c>
      <c r="AZ33" s="6"/>
      <c r="BA33" s="6"/>
      <c r="BB33" s="6"/>
      <c r="BC33" s="6"/>
      <c r="BD33" s="47" t="e">
        <f t="shared" si="16"/>
        <v>#DIV/0!</v>
      </c>
      <c r="BE33" s="48">
        <f t="shared" si="17"/>
        <v>0</v>
      </c>
      <c r="BF33" s="6"/>
      <c r="BG33" s="6"/>
      <c r="BH33" s="6"/>
      <c r="BI33" s="6"/>
      <c r="BJ33" s="47" t="e">
        <f t="shared" si="18"/>
        <v>#DIV/0!</v>
      </c>
      <c r="BK33" s="48">
        <f t="shared" si="19"/>
        <v>0</v>
      </c>
      <c r="BL33" s="6"/>
      <c r="BM33" s="6"/>
      <c r="BN33" s="6"/>
      <c r="BO33" s="6"/>
      <c r="BP33" s="47" t="e">
        <f t="shared" si="20"/>
        <v>#DIV/0!</v>
      </c>
      <c r="BQ33" s="48">
        <f t="shared" si="21"/>
        <v>0</v>
      </c>
      <c r="BR33" s="6"/>
      <c r="BS33" s="6"/>
      <c r="BT33" s="6"/>
      <c r="BU33" s="6"/>
      <c r="BV33" s="47" t="e">
        <f t="shared" si="22"/>
        <v>#DIV/0!</v>
      </c>
      <c r="BW33" s="48">
        <f t="shared" si="23"/>
        <v>0</v>
      </c>
      <c r="BX33" s="6"/>
      <c r="BY33" s="6"/>
      <c r="BZ33" s="6"/>
      <c r="CA33" s="6"/>
      <c r="CB33" s="47" t="e">
        <f t="shared" si="24"/>
        <v>#DIV/0!</v>
      </c>
      <c r="CC33" s="48">
        <f t="shared" si="25"/>
        <v>0</v>
      </c>
      <c r="CD33" s="6"/>
      <c r="CE33" s="6"/>
      <c r="CF33" s="6"/>
      <c r="CG33" s="6"/>
      <c r="CH33" s="47" t="e">
        <f t="shared" si="26"/>
        <v>#DIV/0!</v>
      </c>
      <c r="CI33" s="48">
        <f t="shared" si="27"/>
        <v>0</v>
      </c>
      <c r="CJ33" s="6"/>
      <c r="CK33" s="6"/>
      <c r="CL33" s="6"/>
      <c r="CM33" s="6"/>
      <c r="CN33" s="47" t="e">
        <f t="shared" si="28"/>
        <v>#DIV/0!</v>
      </c>
      <c r="CO33" s="48">
        <f t="shared" si="29"/>
        <v>0</v>
      </c>
      <c r="CP33" s="6"/>
      <c r="CQ33" s="6"/>
      <c r="CR33" s="6"/>
      <c r="CS33" s="6"/>
      <c r="CT33" s="47" t="e">
        <f t="shared" si="30"/>
        <v>#DIV/0!</v>
      </c>
      <c r="CU33" s="48">
        <f t="shared" si="31"/>
        <v>0</v>
      </c>
      <c r="CV33" s="6"/>
      <c r="CW33" s="6"/>
      <c r="CX33" s="6"/>
      <c r="CY33" s="6"/>
      <c r="CZ33" s="47" t="e">
        <f t="shared" si="32"/>
        <v>#DIV/0!</v>
      </c>
      <c r="DA33" s="48">
        <f t="shared" si="33"/>
        <v>0</v>
      </c>
      <c r="DB33" s="57"/>
    </row>
    <row r="34" spans="1:106" ht="12.75" customHeight="1">
      <c r="A34" s="69">
        <v>31</v>
      </c>
      <c r="B34" s="54"/>
      <c r="C34" s="45"/>
      <c r="D34" s="46"/>
      <c r="E34" s="6"/>
      <c r="F34" s="6"/>
      <c r="G34" s="6"/>
      <c r="H34" s="47" t="e">
        <f t="shared" si="0"/>
        <v>#DIV/0!</v>
      </c>
      <c r="I34" s="48">
        <f t="shared" si="1"/>
        <v>0</v>
      </c>
      <c r="J34" s="6"/>
      <c r="K34" s="6"/>
      <c r="L34" s="6"/>
      <c r="M34" s="6"/>
      <c r="N34" s="47" t="e">
        <f t="shared" si="2"/>
        <v>#DIV/0!</v>
      </c>
      <c r="O34" s="48">
        <f t="shared" si="3"/>
        <v>0</v>
      </c>
      <c r="P34" s="6"/>
      <c r="Q34" s="6"/>
      <c r="R34" s="6"/>
      <c r="S34" s="6"/>
      <c r="T34" s="47" t="e">
        <f t="shared" si="4"/>
        <v>#DIV/0!</v>
      </c>
      <c r="U34" s="48">
        <f t="shared" si="5"/>
        <v>0</v>
      </c>
      <c r="V34" s="6"/>
      <c r="W34" s="6"/>
      <c r="X34" s="6"/>
      <c r="Y34" s="6"/>
      <c r="Z34" s="47" t="e">
        <f t="shared" si="6"/>
        <v>#DIV/0!</v>
      </c>
      <c r="AA34" s="48">
        <f t="shared" si="7"/>
        <v>0</v>
      </c>
      <c r="AB34" s="6"/>
      <c r="AC34" s="6"/>
      <c r="AD34" s="6"/>
      <c r="AE34" s="6"/>
      <c r="AF34" s="47" t="e">
        <f t="shared" si="8"/>
        <v>#DIV/0!</v>
      </c>
      <c r="AG34" s="48">
        <f t="shared" si="9"/>
        <v>0</v>
      </c>
      <c r="AH34" s="6"/>
      <c r="AI34" s="6"/>
      <c r="AJ34" s="6"/>
      <c r="AK34" s="6"/>
      <c r="AL34" s="47" t="e">
        <f t="shared" si="10"/>
        <v>#DIV/0!</v>
      </c>
      <c r="AM34" s="48">
        <f t="shared" si="11"/>
        <v>0</v>
      </c>
      <c r="AN34" s="6"/>
      <c r="AO34" s="6"/>
      <c r="AP34" s="6"/>
      <c r="AQ34" s="6"/>
      <c r="AR34" s="47" t="e">
        <f t="shared" si="12"/>
        <v>#DIV/0!</v>
      </c>
      <c r="AS34" s="48">
        <f t="shared" si="13"/>
        <v>0</v>
      </c>
      <c r="AT34" s="6"/>
      <c r="AU34" s="6"/>
      <c r="AV34" s="6"/>
      <c r="AW34" s="6"/>
      <c r="AX34" s="47" t="e">
        <f t="shared" si="14"/>
        <v>#DIV/0!</v>
      </c>
      <c r="AY34" s="48">
        <f t="shared" si="15"/>
        <v>0</v>
      </c>
      <c r="AZ34" s="6"/>
      <c r="BA34" s="6"/>
      <c r="BB34" s="6"/>
      <c r="BC34" s="6"/>
      <c r="BD34" s="47" t="e">
        <f t="shared" si="16"/>
        <v>#DIV/0!</v>
      </c>
      <c r="BE34" s="48">
        <f t="shared" si="17"/>
        <v>0</v>
      </c>
      <c r="BF34" s="6"/>
      <c r="BG34" s="6"/>
      <c r="BH34" s="6"/>
      <c r="BI34" s="6"/>
      <c r="BJ34" s="47" t="e">
        <f t="shared" si="18"/>
        <v>#DIV/0!</v>
      </c>
      <c r="BK34" s="48">
        <f t="shared" si="19"/>
        <v>0</v>
      </c>
      <c r="BL34" s="6"/>
      <c r="BM34" s="6"/>
      <c r="BN34" s="6"/>
      <c r="BO34" s="6"/>
      <c r="BP34" s="47" t="e">
        <f t="shared" si="20"/>
        <v>#DIV/0!</v>
      </c>
      <c r="BQ34" s="48">
        <f t="shared" si="21"/>
        <v>0</v>
      </c>
      <c r="BR34" s="6"/>
      <c r="BS34" s="6"/>
      <c r="BT34" s="6"/>
      <c r="BU34" s="6"/>
      <c r="BV34" s="47" t="e">
        <f t="shared" si="22"/>
        <v>#DIV/0!</v>
      </c>
      <c r="BW34" s="48">
        <f t="shared" si="23"/>
        <v>0</v>
      </c>
      <c r="BX34" s="6"/>
      <c r="BY34" s="6"/>
      <c r="BZ34" s="6"/>
      <c r="CA34" s="6"/>
      <c r="CB34" s="47" t="e">
        <f t="shared" si="24"/>
        <v>#DIV/0!</v>
      </c>
      <c r="CC34" s="48">
        <f t="shared" si="25"/>
        <v>0</v>
      </c>
      <c r="CD34" s="6"/>
      <c r="CE34" s="6"/>
      <c r="CF34" s="6"/>
      <c r="CG34" s="6"/>
      <c r="CH34" s="47" t="e">
        <f t="shared" si="26"/>
        <v>#DIV/0!</v>
      </c>
      <c r="CI34" s="48">
        <f t="shared" si="27"/>
        <v>0</v>
      </c>
      <c r="CJ34" s="6"/>
      <c r="CK34" s="6"/>
      <c r="CL34" s="6"/>
      <c r="CM34" s="6"/>
      <c r="CN34" s="47" t="e">
        <f t="shared" si="28"/>
        <v>#DIV/0!</v>
      </c>
      <c r="CO34" s="48">
        <f t="shared" si="29"/>
        <v>0</v>
      </c>
      <c r="CP34" s="6"/>
      <c r="CQ34" s="6"/>
      <c r="CR34" s="6"/>
      <c r="CS34" s="6"/>
      <c r="CT34" s="47" t="e">
        <f t="shared" si="30"/>
        <v>#DIV/0!</v>
      </c>
      <c r="CU34" s="48">
        <f t="shared" si="31"/>
        <v>0</v>
      </c>
      <c r="CV34" s="6"/>
      <c r="CW34" s="6"/>
      <c r="CX34" s="6"/>
      <c r="CY34" s="6"/>
      <c r="CZ34" s="47" t="e">
        <f t="shared" si="32"/>
        <v>#DIV/0!</v>
      </c>
      <c r="DA34" s="48">
        <f t="shared" si="33"/>
        <v>0</v>
      </c>
      <c r="DB34" s="57"/>
    </row>
    <row r="35" spans="1:106" ht="12.75" customHeight="1">
      <c r="A35" s="69">
        <v>32</v>
      </c>
      <c r="B35" s="54"/>
      <c r="C35" s="45"/>
      <c r="D35" s="46"/>
      <c r="E35" s="6"/>
      <c r="F35" s="6"/>
      <c r="G35" s="6"/>
      <c r="H35" s="47" t="e">
        <f t="shared" si="0"/>
        <v>#DIV/0!</v>
      </c>
      <c r="I35" s="48">
        <f t="shared" si="1"/>
        <v>0</v>
      </c>
      <c r="J35" s="6"/>
      <c r="K35" s="6"/>
      <c r="L35" s="6"/>
      <c r="M35" s="6"/>
      <c r="N35" s="47" t="e">
        <f t="shared" si="2"/>
        <v>#DIV/0!</v>
      </c>
      <c r="O35" s="48">
        <f t="shared" si="3"/>
        <v>0</v>
      </c>
      <c r="P35" s="6"/>
      <c r="Q35" s="6"/>
      <c r="R35" s="6"/>
      <c r="S35" s="6"/>
      <c r="T35" s="47" t="e">
        <f t="shared" si="4"/>
        <v>#DIV/0!</v>
      </c>
      <c r="U35" s="48">
        <f t="shared" si="5"/>
        <v>0</v>
      </c>
      <c r="V35" s="6"/>
      <c r="W35" s="6"/>
      <c r="X35" s="6"/>
      <c r="Y35" s="6"/>
      <c r="Z35" s="47" t="e">
        <f t="shared" si="6"/>
        <v>#DIV/0!</v>
      </c>
      <c r="AA35" s="48">
        <f t="shared" si="7"/>
        <v>0</v>
      </c>
      <c r="AB35" s="6"/>
      <c r="AC35" s="6"/>
      <c r="AD35" s="6"/>
      <c r="AE35" s="6"/>
      <c r="AF35" s="47" t="e">
        <f t="shared" si="8"/>
        <v>#DIV/0!</v>
      </c>
      <c r="AG35" s="48">
        <f t="shared" si="9"/>
        <v>0</v>
      </c>
      <c r="AH35" s="6"/>
      <c r="AI35" s="6"/>
      <c r="AJ35" s="6"/>
      <c r="AK35" s="6"/>
      <c r="AL35" s="47" t="e">
        <f t="shared" si="10"/>
        <v>#DIV/0!</v>
      </c>
      <c r="AM35" s="48">
        <f t="shared" si="11"/>
        <v>0</v>
      </c>
      <c r="AN35" s="6"/>
      <c r="AO35" s="6"/>
      <c r="AP35" s="6"/>
      <c r="AQ35" s="6"/>
      <c r="AR35" s="47" t="e">
        <f t="shared" si="12"/>
        <v>#DIV/0!</v>
      </c>
      <c r="AS35" s="48">
        <f t="shared" si="13"/>
        <v>0</v>
      </c>
      <c r="AT35" s="6"/>
      <c r="AU35" s="6"/>
      <c r="AV35" s="6"/>
      <c r="AW35" s="6"/>
      <c r="AX35" s="47" t="e">
        <f t="shared" si="14"/>
        <v>#DIV/0!</v>
      </c>
      <c r="AY35" s="48">
        <f t="shared" si="15"/>
        <v>0</v>
      </c>
      <c r="AZ35" s="6"/>
      <c r="BA35" s="6"/>
      <c r="BB35" s="6"/>
      <c r="BC35" s="6"/>
      <c r="BD35" s="47" t="e">
        <f t="shared" si="16"/>
        <v>#DIV/0!</v>
      </c>
      <c r="BE35" s="48">
        <f t="shared" si="17"/>
        <v>0</v>
      </c>
      <c r="BF35" s="6"/>
      <c r="BG35" s="6"/>
      <c r="BH35" s="6"/>
      <c r="BI35" s="6"/>
      <c r="BJ35" s="47" t="e">
        <f t="shared" si="18"/>
        <v>#DIV/0!</v>
      </c>
      <c r="BK35" s="48">
        <f t="shared" si="19"/>
        <v>0</v>
      </c>
      <c r="BL35" s="6"/>
      <c r="BM35" s="6"/>
      <c r="BN35" s="6"/>
      <c r="BO35" s="6"/>
      <c r="BP35" s="47" t="e">
        <f t="shared" si="20"/>
        <v>#DIV/0!</v>
      </c>
      <c r="BQ35" s="48">
        <f t="shared" si="21"/>
        <v>0</v>
      </c>
      <c r="BR35" s="6"/>
      <c r="BS35" s="6"/>
      <c r="BT35" s="6"/>
      <c r="BU35" s="6"/>
      <c r="BV35" s="47" t="e">
        <f t="shared" si="22"/>
        <v>#DIV/0!</v>
      </c>
      <c r="BW35" s="48">
        <f t="shared" si="23"/>
        <v>0</v>
      </c>
      <c r="BX35" s="6"/>
      <c r="BY35" s="6"/>
      <c r="BZ35" s="6"/>
      <c r="CA35" s="6"/>
      <c r="CB35" s="47" t="e">
        <f t="shared" si="24"/>
        <v>#DIV/0!</v>
      </c>
      <c r="CC35" s="48">
        <f t="shared" si="25"/>
        <v>0</v>
      </c>
      <c r="CD35" s="6"/>
      <c r="CE35" s="6"/>
      <c r="CF35" s="6"/>
      <c r="CG35" s="6"/>
      <c r="CH35" s="47" t="e">
        <f t="shared" si="26"/>
        <v>#DIV/0!</v>
      </c>
      <c r="CI35" s="48">
        <f t="shared" si="27"/>
        <v>0</v>
      </c>
      <c r="CJ35" s="6"/>
      <c r="CK35" s="6"/>
      <c r="CL35" s="6"/>
      <c r="CM35" s="6"/>
      <c r="CN35" s="47" t="e">
        <f t="shared" si="28"/>
        <v>#DIV/0!</v>
      </c>
      <c r="CO35" s="48">
        <f t="shared" si="29"/>
        <v>0</v>
      </c>
      <c r="CP35" s="6"/>
      <c r="CQ35" s="6"/>
      <c r="CR35" s="6"/>
      <c r="CS35" s="6"/>
      <c r="CT35" s="47" t="e">
        <f t="shared" si="30"/>
        <v>#DIV/0!</v>
      </c>
      <c r="CU35" s="48">
        <f t="shared" si="31"/>
        <v>0</v>
      </c>
      <c r="CV35" s="6"/>
      <c r="CW35" s="6"/>
      <c r="CX35" s="6"/>
      <c r="CY35" s="6"/>
      <c r="CZ35" s="47" t="e">
        <f t="shared" si="32"/>
        <v>#DIV/0!</v>
      </c>
      <c r="DA35" s="48">
        <f t="shared" si="33"/>
        <v>0</v>
      </c>
      <c r="DB35" s="57"/>
    </row>
    <row r="36" spans="1:106" ht="12.75" customHeight="1">
      <c r="A36" s="69">
        <v>33</v>
      </c>
      <c r="B36" s="54"/>
      <c r="C36" s="45"/>
      <c r="D36" s="46"/>
      <c r="E36" s="6"/>
      <c r="F36" s="6"/>
      <c r="G36" s="6"/>
      <c r="H36" s="47" t="e">
        <f t="shared" si="0"/>
        <v>#DIV/0!</v>
      </c>
      <c r="I36" s="48">
        <f t="shared" si="1"/>
        <v>0</v>
      </c>
      <c r="J36" s="6"/>
      <c r="K36" s="6"/>
      <c r="L36" s="6"/>
      <c r="M36" s="6"/>
      <c r="N36" s="47" t="e">
        <f t="shared" si="2"/>
        <v>#DIV/0!</v>
      </c>
      <c r="O36" s="48">
        <f t="shared" si="3"/>
        <v>0</v>
      </c>
      <c r="P36" s="6"/>
      <c r="Q36" s="6"/>
      <c r="R36" s="6"/>
      <c r="S36" s="6"/>
      <c r="T36" s="47" t="e">
        <f t="shared" si="4"/>
        <v>#DIV/0!</v>
      </c>
      <c r="U36" s="48">
        <f t="shared" si="5"/>
        <v>0</v>
      </c>
      <c r="V36" s="6"/>
      <c r="W36" s="6"/>
      <c r="X36" s="6"/>
      <c r="Y36" s="6"/>
      <c r="Z36" s="47" t="e">
        <f t="shared" si="6"/>
        <v>#DIV/0!</v>
      </c>
      <c r="AA36" s="48">
        <f t="shared" si="7"/>
        <v>0</v>
      </c>
      <c r="AB36" s="6"/>
      <c r="AC36" s="6"/>
      <c r="AD36" s="6"/>
      <c r="AE36" s="6"/>
      <c r="AF36" s="47" t="e">
        <f t="shared" si="8"/>
        <v>#DIV/0!</v>
      </c>
      <c r="AG36" s="48">
        <f t="shared" si="9"/>
        <v>0</v>
      </c>
      <c r="AH36" s="6"/>
      <c r="AI36" s="6"/>
      <c r="AJ36" s="6"/>
      <c r="AK36" s="6"/>
      <c r="AL36" s="47" t="e">
        <f t="shared" si="10"/>
        <v>#DIV/0!</v>
      </c>
      <c r="AM36" s="48">
        <f t="shared" si="11"/>
        <v>0</v>
      </c>
      <c r="AN36" s="6"/>
      <c r="AO36" s="6"/>
      <c r="AP36" s="6"/>
      <c r="AQ36" s="6"/>
      <c r="AR36" s="47" t="e">
        <f t="shared" si="12"/>
        <v>#DIV/0!</v>
      </c>
      <c r="AS36" s="48">
        <f t="shared" si="13"/>
        <v>0</v>
      </c>
      <c r="AT36" s="6"/>
      <c r="AU36" s="6"/>
      <c r="AV36" s="6"/>
      <c r="AW36" s="6"/>
      <c r="AX36" s="47" t="e">
        <f t="shared" si="14"/>
        <v>#DIV/0!</v>
      </c>
      <c r="AY36" s="48">
        <f t="shared" si="15"/>
        <v>0</v>
      </c>
      <c r="AZ36" s="6"/>
      <c r="BA36" s="6"/>
      <c r="BB36" s="6"/>
      <c r="BC36" s="6"/>
      <c r="BD36" s="47" t="e">
        <f t="shared" si="16"/>
        <v>#DIV/0!</v>
      </c>
      <c r="BE36" s="48">
        <f t="shared" si="17"/>
        <v>0</v>
      </c>
      <c r="BF36" s="6"/>
      <c r="BG36" s="6"/>
      <c r="BH36" s="6"/>
      <c r="BI36" s="6"/>
      <c r="BJ36" s="47" t="e">
        <f t="shared" si="18"/>
        <v>#DIV/0!</v>
      </c>
      <c r="BK36" s="48">
        <f t="shared" si="19"/>
        <v>0</v>
      </c>
      <c r="BL36" s="6"/>
      <c r="BM36" s="6"/>
      <c r="BN36" s="6"/>
      <c r="BO36" s="6"/>
      <c r="BP36" s="47" t="e">
        <f t="shared" si="20"/>
        <v>#DIV/0!</v>
      </c>
      <c r="BQ36" s="48">
        <f t="shared" si="21"/>
        <v>0</v>
      </c>
      <c r="BR36" s="6"/>
      <c r="BS36" s="6"/>
      <c r="BT36" s="6"/>
      <c r="BU36" s="6"/>
      <c r="BV36" s="47" t="e">
        <f t="shared" si="22"/>
        <v>#DIV/0!</v>
      </c>
      <c r="BW36" s="48">
        <f t="shared" si="23"/>
        <v>0</v>
      </c>
      <c r="BX36" s="6"/>
      <c r="BY36" s="6"/>
      <c r="BZ36" s="6"/>
      <c r="CA36" s="6"/>
      <c r="CB36" s="47" t="e">
        <f t="shared" si="24"/>
        <v>#DIV/0!</v>
      </c>
      <c r="CC36" s="48">
        <f t="shared" si="25"/>
        <v>0</v>
      </c>
      <c r="CD36" s="6"/>
      <c r="CE36" s="6"/>
      <c r="CF36" s="6"/>
      <c r="CG36" s="6"/>
      <c r="CH36" s="47" t="e">
        <f t="shared" si="26"/>
        <v>#DIV/0!</v>
      </c>
      <c r="CI36" s="48">
        <f t="shared" si="27"/>
        <v>0</v>
      </c>
      <c r="CJ36" s="6"/>
      <c r="CK36" s="6"/>
      <c r="CL36" s="6"/>
      <c r="CM36" s="6"/>
      <c r="CN36" s="47" t="e">
        <f t="shared" si="28"/>
        <v>#DIV/0!</v>
      </c>
      <c r="CO36" s="48">
        <f t="shared" si="29"/>
        <v>0</v>
      </c>
      <c r="CP36" s="6"/>
      <c r="CQ36" s="6"/>
      <c r="CR36" s="6"/>
      <c r="CS36" s="6"/>
      <c r="CT36" s="47" t="e">
        <f t="shared" si="30"/>
        <v>#DIV/0!</v>
      </c>
      <c r="CU36" s="48">
        <f t="shared" si="31"/>
        <v>0</v>
      </c>
      <c r="CV36" s="6"/>
      <c r="CW36" s="6"/>
      <c r="CX36" s="6"/>
      <c r="CY36" s="6"/>
      <c r="CZ36" s="47" t="e">
        <f t="shared" si="32"/>
        <v>#DIV/0!</v>
      </c>
      <c r="DA36" s="48">
        <f t="shared" si="33"/>
        <v>0</v>
      </c>
      <c r="DB36" s="73"/>
    </row>
    <row r="37" spans="1:106" ht="12.75" customHeight="1">
      <c r="A37" s="69">
        <v>34</v>
      </c>
      <c r="B37" s="54"/>
      <c r="C37" s="45"/>
      <c r="D37" s="46"/>
      <c r="E37" s="6"/>
      <c r="F37" s="6"/>
      <c r="G37" s="6"/>
      <c r="H37" s="47" t="e">
        <f t="shared" si="0"/>
        <v>#DIV/0!</v>
      </c>
      <c r="I37" s="48">
        <f t="shared" si="1"/>
        <v>0</v>
      </c>
      <c r="J37" s="6"/>
      <c r="K37" s="6"/>
      <c r="L37" s="6"/>
      <c r="M37" s="6"/>
      <c r="N37" s="47" t="e">
        <f t="shared" si="2"/>
        <v>#DIV/0!</v>
      </c>
      <c r="O37" s="48">
        <f t="shared" si="3"/>
        <v>0</v>
      </c>
      <c r="P37" s="6"/>
      <c r="Q37" s="6"/>
      <c r="R37" s="6"/>
      <c r="S37" s="6"/>
      <c r="T37" s="47" t="e">
        <f t="shared" si="4"/>
        <v>#DIV/0!</v>
      </c>
      <c r="U37" s="48">
        <f t="shared" si="5"/>
        <v>0</v>
      </c>
      <c r="V37" s="6"/>
      <c r="W37" s="6"/>
      <c r="X37" s="6"/>
      <c r="Y37" s="6"/>
      <c r="Z37" s="47" t="e">
        <f t="shared" si="6"/>
        <v>#DIV/0!</v>
      </c>
      <c r="AA37" s="48">
        <f t="shared" si="7"/>
        <v>0</v>
      </c>
      <c r="AB37" s="6"/>
      <c r="AC37" s="6"/>
      <c r="AD37" s="6"/>
      <c r="AE37" s="6"/>
      <c r="AF37" s="47" t="e">
        <f t="shared" si="8"/>
        <v>#DIV/0!</v>
      </c>
      <c r="AG37" s="48">
        <f t="shared" si="9"/>
        <v>0</v>
      </c>
      <c r="AH37" s="6"/>
      <c r="AI37" s="6"/>
      <c r="AJ37" s="6"/>
      <c r="AK37" s="6"/>
      <c r="AL37" s="47" t="e">
        <f t="shared" si="10"/>
        <v>#DIV/0!</v>
      </c>
      <c r="AM37" s="48">
        <f t="shared" si="11"/>
        <v>0</v>
      </c>
      <c r="AN37" s="6"/>
      <c r="AO37" s="6"/>
      <c r="AP37" s="6"/>
      <c r="AQ37" s="6"/>
      <c r="AR37" s="47" t="e">
        <f t="shared" si="12"/>
        <v>#DIV/0!</v>
      </c>
      <c r="AS37" s="48">
        <f t="shared" si="13"/>
        <v>0</v>
      </c>
      <c r="AT37" s="6"/>
      <c r="AU37" s="6"/>
      <c r="AV37" s="6"/>
      <c r="AW37" s="6"/>
      <c r="AX37" s="47" t="e">
        <f t="shared" si="14"/>
        <v>#DIV/0!</v>
      </c>
      <c r="AY37" s="48">
        <f t="shared" si="15"/>
        <v>0</v>
      </c>
      <c r="AZ37" s="6"/>
      <c r="BA37" s="6"/>
      <c r="BB37" s="6"/>
      <c r="BC37" s="6"/>
      <c r="BD37" s="47" t="e">
        <f t="shared" si="16"/>
        <v>#DIV/0!</v>
      </c>
      <c r="BE37" s="48">
        <f t="shared" si="17"/>
        <v>0</v>
      </c>
      <c r="BF37" s="6"/>
      <c r="BG37" s="6"/>
      <c r="BH37" s="6"/>
      <c r="BI37" s="6"/>
      <c r="BJ37" s="47" t="e">
        <f t="shared" si="18"/>
        <v>#DIV/0!</v>
      </c>
      <c r="BK37" s="48">
        <f t="shared" si="19"/>
        <v>0</v>
      </c>
      <c r="BL37" s="6"/>
      <c r="BM37" s="6"/>
      <c r="BN37" s="6"/>
      <c r="BO37" s="6"/>
      <c r="BP37" s="47" t="e">
        <f t="shared" si="20"/>
        <v>#DIV/0!</v>
      </c>
      <c r="BQ37" s="48">
        <f t="shared" si="21"/>
        <v>0</v>
      </c>
      <c r="BR37" s="6"/>
      <c r="BS37" s="6"/>
      <c r="BT37" s="6"/>
      <c r="BU37" s="6"/>
      <c r="BV37" s="47" t="e">
        <f t="shared" si="22"/>
        <v>#DIV/0!</v>
      </c>
      <c r="BW37" s="48">
        <f t="shared" si="23"/>
        <v>0</v>
      </c>
      <c r="BX37" s="6"/>
      <c r="BY37" s="6"/>
      <c r="BZ37" s="6"/>
      <c r="CA37" s="6"/>
      <c r="CB37" s="47" t="e">
        <f t="shared" si="24"/>
        <v>#DIV/0!</v>
      </c>
      <c r="CC37" s="48">
        <f t="shared" si="25"/>
        <v>0</v>
      </c>
      <c r="CD37" s="6"/>
      <c r="CE37" s="6"/>
      <c r="CF37" s="6"/>
      <c r="CG37" s="6"/>
      <c r="CH37" s="47" t="e">
        <f t="shared" si="26"/>
        <v>#DIV/0!</v>
      </c>
      <c r="CI37" s="48">
        <f t="shared" si="27"/>
        <v>0</v>
      </c>
      <c r="CJ37" s="6"/>
      <c r="CK37" s="6"/>
      <c r="CL37" s="6"/>
      <c r="CM37" s="6"/>
      <c r="CN37" s="47" t="e">
        <f t="shared" si="28"/>
        <v>#DIV/0!</v>
      </c>
      <c r="CO37" s="48">
        <f t="shared" si="29"/>
        <v>0</v>
      </c>
      <c r="CP37" s="6"/>
      <c r="CQ37" s="6"/>
      <c r="CR37" s="6"/>
      <c r="CS37" s="6"/>
      <c r="CT37" s="47" t="e">
        <f t="shared" si="30"/>
        <v>#DIV/0!</v>
      </c>
      <c r="CU37" s="48">
        <f t="shared" si="31"/>
        <v>0</v>
      </c>
      <c r="CV37" s="6"/>
      <c r="CW37" s="6"/>
      <c r="CX37" s="6"/>
      <c r="CY37" s="6"/>
      <c r="CZ37" s="47" t="e">
        <f t="shared" si="32"/>
        <v>#DIV/0!</v>
      </c>
      <c r="DA37" s="48">
        <f t="shared" si="33"/>
        <v>0</v>
      </c>
      <c r="DB37" s="73"/>
    </row>
    <row r="38" spans="1:106" ht="12.75" customHeight="1">
      <c r="A38" s="69">
        <v>35</v>
      </c>
      <c r="B38" s="54"/>
      <c r="C38" s="45"/>
      <c r="D38" s="46"/>
      <c r="E38" s="6"/>
      <c r="F38" s="6"/>
      <c r="G38" s="6"/>
      <c r="H38" s="47" t="e">
        <f t="shared" si="0"/>
        <v>#DIV/0!</v>
      </c>
      <c r="I38" s="48">
        <f t="shared" si="1"/>
        <v>0</v>
      </c>
      <c r="J38" s="6"/>
      <c r="K38" s="6"/>
      <c r="L38" s="6"/>
      <c r="M38" s="6"/>
      <c r="N38" s="47" t="e">
        <f t="shared" si="2"/>
        <v>#DIV/0!</v>
      </c>
      <c r="O38" s="48">
        <f t="shared" si="3"/>
        <v>0</v>
      </c>
      <c r="P38" s="6"/>
      <c r="Q38" s="6"/>
      <c r="R38" s="6"/>
      <c r="S38" s="6"/>
      <c r="T38" s="47" t="e">
        <f t="shared" si="4"/>
        <v>#DIV/0!</v>
      </c>
      <c r="U38" s="48">
        <f t="shared" si="5"/>
        <v>0</v>
      </c>
      <c r="V38" s="6"/>
      <c r="W38" s="6"/>
      <c r="X38" s="6"/>
      <c r="Y38" s="6"/>
      <c r="Z38" s="47" t="e">
        <f t="shared" si="6"/>
        <v>#DIV/0!</v>
      </c>
      <c r="AA38" s="48">
        <f t="shared" si="7"/>
        <v>0</v>
      </c>
      <c r="AB38" s="6"/>
      <c r="AC38" s="6"/>
      <c r="AD38" s="6"/>
      <c r="AE38" s="6"/>
      <c r="AF38" s="47" t="e">
        <f t="shared" si="8"/>
        <v>#DIV/0!</v>
      </c>
      <c r="AG38" s="48">
        <f t="shared" si="9"/>
        <v>0</v>
      </c>
      <c r="AH38" s="6"/>
      <c r="AI38" s="6"/>
      <c r="AJ38" s="6"/>
      <c r="AK38" s="6"/>
      <c r="AL38" s="47" t="e">
        <f t="shared" si="10"/>
        <v>#DIV/0!</v>
      </c>
      <c r="AM38" s="48">
        <f t="shared" si="11"/>
        <v>0</v>
      </c>
      <c r="AN38" s="6"/>
      <c r="AO38" s="6"/>
      <c r="AP38" s="6"/>
      <c r="AQ38" s="6"/>
      <c r="AR38" s="47" t="e">
        <f t="shared" si="12"/>
        <v>#DIV/0!</v>
      </c>
      <c r="AS38" s="48">
        <f t="shared" si="13"/>
        <v>0</v>
      </c>
      <c r="AT38" s="6"/>
      <c r="AU38" s="6"/>
      <c r="AV38" s="6"/>
      <c r="AW38" s="6"/>
      <c r="AX38" s="47" t="e">
        <f t="shared" si="14"/>
        <v>#DIV/0!</v>
      </c>
      <c r="AY38" s="48">
        <f t="shared" si="15"/>
        <v>0</v>
      </c>
      <c r="AZ38" s="6"/>
      <c r="BA38" s="6"/>
      <c r="BB38" s="6"/>
      <c r="BC38" s="6"/>
      <c r="BD38" s="47" t="e">
        <f t="shared" si="16"/>
        <v>#DIV/0!</v>
      </c>
      <c r="BE38" s="48">
        <f t="shared" si="17"/>
        <v>0</v>
      </c>
      <c r="BF38" s="6"/>
      <c r="BG38" s="6"/>
      <c r="BH38" s="6"/>
      <c r="BI38" s="6"/>
      <c r="BJ38" s="47" t="e">
        <f t="shared" si="18"/>
        <v>#DIV/0!</v>
      </c>
      <c r="BK38" s="48">
        <f t="shared" si="19"/>
        <v>0</v>
      </c>
      <c r="BL38" s="6"/>
      <c r="BM38" s="6"/>
      <c r="BN38" s="6"/>
      <c r="BO38" s="6"/>
      <c r="BP38" s="47" t="e">
        <f t="shared" si="20"/>
        <v>#DIV/0!</v>
      </c>
      <c r="BQ38" s="48">
        <f t="shared" si="21"/>
        <v>0</v>
      </c>
      <c r="BR38" s="6"/>
      <c r="BS38" s="6"/>
      <c r="BT38" s="6"/>
      <c r="BU38" s="6"/>
      <c r="BV38" s="47" t="e">
        <f t="shared" si="22"/>
        <v>#DIV/0!</v>
      </c>
      <c r="BW38" s="48">
        <f t="shared" si="23"/>
        <v>0</v>
      </c>
      <c r="BX38" s="6"/>
      <c r="BY38" s="6"/>
      <c r="BZ38" s="6"/>
      <c r="CA38" s="6"/>
      <c r="CB38" s="47" t="e">
        <f t="shared" si="24"/>
        <v>#DIV/0!</v>
      </c>
      <c r="CC38" s="48">
        <f t="shared" si="25"/>
        <v>0</v>
      </c>
      <c r="CD38" s="6"/>
      <c r="CE38" s="6"/>
      <c r="CF38" s="6"/>
      <c r="CG38" s="6"/>
      <c r="CH38" s="47" t="e">
        <f t="shared" si="26"/>
        <v>#DIV/0!</v>
      </c>
      <c r="CI38" s="48">
        <f t="shared" si="27"/>
        <v>0</v>
      </c>
      <c r="CJ38" s="6"/>
      <c r="CK38" s="6"/>
      <c r="CL38" s="6"/>
      <c r="CM38" s="6"/>
      <c r="CN38" s="47" t="e">
        <f t="shared" si="28"/>
        <v>#DIV/0!</v>
      </c>
      <c r="CO38" s="48">
        <f t="shared" si="29"/>
        <v>0</v>
      </c>
      <c r="CP38" s="6"/>
      <c r="CQ38" s="6"/>
      <c r="CR38" s="6"/>
      <c r="CS38" s="6"/>
      <c r="CT38" s="47" t="e">
        <f t="shared" si="30"/>
        <v>#DIV/0!</v>
      </c>
      <c r="CU38" s="48">
        <f t="shared" si="31"/>
        <v>0</v>
      </c>
      <c r="CV38" s="6"/>
      <c r="CW38" s="6"/>
      <c r="CX38" s="6"/>
      <c r="CY38" s="6"/>
      <c r="CZ38" s="47" t="e">
        <f t="shared" si="32"/>
        <v>#DIV/0!</v>
      </c>
      <c r="DA38" s="48">
        <f t="shared" si="33"/>
        <v>0</v>
      </c>
      <c r="DB38" s="73"/>
    </row>
    <row r="39" spans="1:106" ht="12.75" customHeight="1">
      <c r="A39" s="69">
        <v>36</v>
      </c>
      <c r="B39" s="54"/>
      <c r="C39" s="45"/>
      <c r="D39" s="46"/>
      <c r="E39" s="6"/>
      <c r="F39" s="6"/>
      <c r="G39" s="6"/>
      <c r="H39" s="47" t="e">
        <f t="shared" si="0"/>
        <v>#DIV/0!</v>
      </c>
      <c r="I39" s="48">
        <f t="shared" si="1"/>
        <v>0</v>
      </c>
      <c r="J39" s="6"/>
      <c r="K39" s="6"/>
      <c r="L39" s="6"/>
      <c r="M39" s="6"/>
      <c r="N39" s="47" t="e">
        <f t="shared" si="2"/>
        <v>#DIV/0!</v>
      </c>
      <c r="O39" s="48">
        <f t="shared" si="3"/>
        <v>0</v>
      </c>
      <c r="P39" s="6"/>
      <c r="Q39" s="6"/>
      <c r="R39" s="6"/>
      <c r="S39" s="6"/>
      <c r="T39" s="47" t="e">
        <f t="shared" si="4"/>
        <v>#DIV/0!</v>
      </c>
      <c r="U39" s="48">
        <f t="shared" si="5"/>
        <v>0</v>
      </c>
      <c r="V39" s="6"/>
      <c r="W39" s="6"/>
      <c r="X39" s="6"/>
      <c r="Y39" s="6"/>
      <c r="Z39" s="47" t="e">
        <f t="shared" si="6"/>
        <v>#DIV/0!</v>
      </c>
      <c r="AA39" s="48">
        <f t="shared" si="7"/>
        <v>0</v>
      </c>
      <c r="AB39" s="6"/>
      <c r="AC39" s="6"/>
      <c r="AD39" s="6"/>
      <c r="AE39" s="6"/>
      <c r="AF39" s="47" t="e">
        <f t="shared" si="8"/>
        <v>#DIV/0!</v>
      </c>
      <c r="AG39" s="48">
        <f t="shared" si="9"/>
        <v>0</v>
      </c>
      <c r="AH39" s="6"/>
      <c r="AI39" s="6"/>
      <c r="AJ39" s="6"/>
      <c r="AK39" s="6"/>
      <c r="AL39" s="47" t="e">
        <f t="shared" si="10"/>
        <v>#DIV/0!</v>
      </c>
      <c r="AM39" s="48">
        <f t="shared" si="11"/>
        <v>0</v>
      </c>
      <c r="AN39" s="6"/>
      <c r="AO39" s="6"/>
      <c r="AP39" s="6"/>
      <c r="AQ39" s="6"/>
      <c r="AR39" s="47" t="e">
        <f t="shared" si="12"/>
        <v>#DIV/0!</v>
      </c>
      <c r="AS39" s="48">
        <f t="shared" si="13"/>
        <v>0</v>
      </c>
      <c r="AT39" s="6"/>
      <c r="AU39" s="6"/>
      <c r="AV39" s="6"/>
      <c r="AW39" s="6"/>
      <c r="AX39" s="47" t="e">
        <f t="shared" si="14"/>
        <v>#DIV/0!</v>
      </c>
      <c r="AY39" s="48">
        <f t="shared" si="15"/>
        <v>0</v>
      </c>
      <c r="AZ39" s="6"/>
      <c r="BA39" s="6"/>
      <c r="BB39" s="6"/>
      <c r="BC39" s="6"/>
      <c r="BD39" s="47" t="e">
        <f t="shared" si="16"/>
        <v>#DIV/0!</v>
      </c>
      <c r="BE39" s="48">
        <f t="shared" si="17"/>
        <v>0</v>
      </c>
      <c r="BF39" s="6"/>
      <c r="BG39" s="6"/>
      <c r="BH39" s="6"/>
      <c r="BI39" s="6"/>
      <c r="BJ39" s="47" t="e">
        <f t="shared" si="18"/>
        <v>#DIV/0!</v>
      </c>
      <c r="BK39" s="48">
        <f t="shared" si="19"/>
        <v>0</v>
      </c>
      <c r="BL39" s="6"/>
      <c r="BM39" s="6"/>
      <c r="BN39" s="6"/>
      <c r="BO39" s="6"/>
      <c r="BP39" s="47" t="e">
        <f t="shared" si="20"/>
        <v>#DIV/0!</v>
      </c>
      <c r="BQ39" s="48">
        <f t="shared" si="21"/>
        <v>0</v>
      </c>
      <c r="BR39" s="6"/>
      <c r="BS39" s="6"/>
      <c r="BT39" s="6"/>
      <c r="BU39" s="6"/>
      <c r="BV39" s="47" t="e">
        <f t="shared" si="22"/>
        <v>#DIV/0!</v>
      </c>
      <c r="BW39" s="48">
        <f t="shared" si="23"/>
        <v>0</v>
      </c>
      <c r="BX39" s="6"/>
      <c r="BY39" s="6"/>
      <c r="BZ39" s="6"/>
      <c r="CA39" s="6"/>
      <c r="CB39" s="47" t="e">
        <f t="shared" si="24"/>
        <v>#DIV/0!</v>
      </c>
      <c r="CC39" s="48">
        <f t="shared" si="25"/>
        <v>0</v>
      </c>
      <c r="CD39" s="6"/>
      <c r="CE39" s="6"/>
      <c r="CF39" s="6"/>
      <c r="CG39" s="6"/>
      <c r="CH39" s="47" t="e">
        <f t="shared" si="26"/>
        <v>#DIV/0!</v>
      </c>
      <c r="CI39" s="48">
        <f t="shared" si="27"/>
        <v>0</v>
      </c>
      <c r="CJ39" s="6"/>
      <c r="CK39" s="6"/>
      <c r="CL39" s="6"/>
      <c r="CM39" s="6"/>
      <c r="CN39" s="47" t="e">
        <f t="shared" si="28"/>
        <v>#DIV/0!</v>
      </c>
      <c r="CO39" s="48">
        <f t="shared" si="29"/>
        <v>0</v>
      </c>
      <c r="CP39" s="6"/>
      <c r="CQ39" s="6"/>
      <c r="CR39" s="6"/>
      <c r="CS39" s="6"/>
      <c r="CT39" s="47" t="e">
        <f t="shared" si="30"/>
        <v>#DIV/0!</v>
      </c>
      <c r="CU39" s="48">
        <f t="shared" si="31"/>
        <v>0</v>
      </c>
      <c r="CV39" s="6"/>
      <c r="CW39" s="6"/>
      <c r="CX39" s="6"/>
      <c r="CY39" s="6"/>
      <c r="CZ39" s="47" t="e">
        <f t="shared" si="32"/>
        <v>#DIV/0!</v>
      </c>
      <c r="DA39" s="48">
        <f t="shared" si="33"/>
        <v>0</v>
      </c>
      <c r="DB39" s="73"/>
    </row>
    <row r="40" spans="1:106" ht="12.75" customHeight="1">
      <c r="A40" s="69">
        <v>37</v>
      </c>
      <c r="B40" s="54"/>
      <c r="C40" s="45"/>
      <c r="D40" s="46"/>
      <c r="E40" s="6"/>
      <c r="F40" s="6"/>
      <c r="G40" s="6"/>
      <c r="H40" s="47" t="e">
        <f t="shared" si="0"/>
        <v>#DIV/0!</v>
      </c>
      <c r="I40" s="48">
        <f t="shared" si="1"/>
        <v>0</v>
      </c>
      <c r="J40" s="6"/>
      <c r="K40" s="6"/>
      <c r="L40" s="6"/>
      <c r="M40" s="6"/>
      <c r="N40" s="47" t="e">
        <f t="shared" si="2"/>
        <v>#DIV/0!</v>
      </c>
      <c r="O40" s="48">
        <f t="shared" si="3"/>
        <v>0</v>
      </c>
      <c r="P40" s="6"/>
      <c r="Q40" s="6"/>
      <c r="R40" s="6"/>
      <c r="S40" s="6"/>
      <c r="T40" s="47" t="e">
        <f t="shared" si="4"/>
        <v>#DIV/0!</v>
      </c>
      <c r="U40" s="48">
        <f t="shared" si="5"/>
        <v>0</v>
      </c>
      <c r="V40" s="6"/>
      <c r="W40" s="6"/>
      <c r="X40" s="6"/>
      <c r="Y40" s="6"/>
      <c r="Z40" s="47" t="e">
        <f t="shared" si="6"/>
        <v>#DIV/0!</v>
      </c>
      <c r="AA40" s="48">
        <f t="shared" si="7"/>
        <v>0</v>
      </c>
      <c r="AB40" s="6"/>
      <c r="AC40" s="6"/>
      <c r="AD40" s="6"/>
      <c r="AE40" s="6"/>
      <c r="AF40" s="47" t="e">
        <f t="shared" si="8"/>
        <v>#DIV/0!</v>
      </c>
      <c r="AG40" s="48">
        <f t="shared" si="9"/>
        <v>0</v>
      </c>
      <c r="AH40" s="6"/>
      <c r="AI40" s="6"/>
      <c r="AJ40" s="6"/>
      <c r="AK40" s="6"/>
      <c r="AL40" s="47" t="e">
        <f t="shared" si="10"/>
        <v>#DIV/0!</v>
      </c>
      <c r="AM40" s="48">
        <f t="shared" si="11"/>
        <v>0</v>
      </c>
      <c r="AN40" s="6"/>
      <c r="AO40" s="6"/>
      <c r="AP40" s="6"/>
      <c r="AQ40" s="6"/>
      <c r="AR40" s="47" t="e">
        <f t="shared" si="12"/>
        <v>#DIV/0!</v>
      </c>
      <c r="AS40" s="48">
        <f t="shared" si="13"/>
        <v>0</v>
      </c>
      <c r="AT40" s="6"/>
      <c r="AU40" s="6"/>
      <c r="AV40" s="6"/>
      <c r="AW40" s="6"/>
      <c r="AX40" s="47" t="e">
        <f t="shared" si="14"/>
        <v>#DIV/0!</v>
      </c>
      <c r="AY40" s="48">
        <f t="shared" si="15"/>
        <v>0</v>
      </c>
      <c r="AZ40" s="6"/>
      <c r="BA40" s="6"/>
      <c r="BB40" s="6"/>
      <c r="BC40" s="6"/>
      <c r="BD40" s="47" t="e">
        <f t="shared" si="16"/>
        <v>#DIV/0!</v>
      </c>
      <c r="BE40" s="48">
        <f t="shared" si="17"/>
        <v>0</v>
      </c>
      <c r="BF40" s="6"/>
      <c r="BG40" s="6"/>
      <c r="BH40" s="6"/>
      <c r="BI40" s="6"/>
      <c r="BJ40" s="47" t="e">
        <f t="shared" si="18"/>
        <v>#DIV/0!</v>
      </c>
      <c r="BK40" s="48">
        <f t="shared" si="19"/>
        <v>0</v>
      </c>
      <c r="BL40" s="6"/>
      <c r="BM40" s="6"/>
      <c r="BN40" s="6"/>
      <c r="BO40" s="6"/>
      <c r="BP40" s="47" t="e">
        <f t="shared" si="20"/>
        <v>#DIV/0!</v>
      </c>
      <c r="BQ40" s="48">
        <f t="shared" si="21"/>
        <v>0</v>
      </c>
      <c r="BR40" s="6"/>
      <c r="BS40" s="6"/>
      <c r="BT40" s="6"/>
      <c r="BU40" s="6"/>
      <c r="BV40" s="47" t="e">
        <f t="shared" si="22"/>
        <v>#DIV/0!</v>
      </c>
      <c r="BW40" s="48">
        <f t="shared" si="23"/>
        <v>0</v>
      </c>
      <c r="BX40" s="6"/>
      <c r="BY40" s="6"/>
      <c r="BZ40" s="6"/>
      <c r="CA40" s="6"/>
      <c r="CB40" s="47" t="e">
        <f t="shared" si="24"/>
        <v>#DIV/0!</v>
      </c>
      <c r="CC40" s="48">
        <f t="shared" si="25"/>
        <v>0</v>
      </c>
      <c r="CD40" s="6"/>
      <c r="CE40" s="6"/>
      <c r="CF40" s="6"/>
      <c r="CG40" s="6"/>
      <c r="CH40" s="47" t="e">
        <f t="shared" si="26"/>
        <v>#DIV/0!</v>
      </c>
      <c r="CI40" s="48">
        <f t="shared" si="27"/>
        <v>0</v>
      </c>
      <c r="CJ40" s="6"/>
      <c r="CK40" s="6"/>
      <c r="CL40" s="6"/>
      <c r="CM40" s="6"/>
      <c r="CN40" s="47" t="e">
        <f t="shared" si="28"/>
        <v>#DIV/0!</v>
      </c>
      <c r="CO40" s="48">
        <f t="shared" si="29"/>
        <v>0</v>
      </c>
      <c r="CP40" s="6"/>
      <c r="CQ40" s="6"/>
      <c r="CR40" s="6"/>
      <c r="CS40" s="6"/>
      <c r="CT40" s="47" t="e">
        <f t="shared" si="30"/>
        <v>#DIV/0!</v>
      </c>
      <c r="CU40" s="48">
        <f t="shared" si="31"/>
        <v>0</v>
      </c>
      <c r="CV40" s="6"/>
      <c r="CW40" s="6"/>
      <c r="CX40" s="6"/>
      <c r="CY40" s="6"/>
      <c r="CZ40" s="47" t="e">
        <f t="shared" si="32"/>
        <v>#DIV/0!</v>
      </c>
      <c r="DA40" s="48">
        <f t="shared" si="33"/>
        <v>0</v>
      </c>
      <c r="DB40" s="73"/>
    </row>
    <row r="41" spans="1:106" ht="12.75" customHeight="1">
      <c r="A41" s="69">
        <v>38</v>
      </c>
      <c r="B41" s="54"/>
      <c r="C41" s="45"/>
      <c r="D41" s="46"/>
      <c r="E41" s="6"/>
      <c r="F41" s="6"/>
      <c r="G41" s="6"/>
      <c r="H41" s="47" t="e">
        <f t="shared" si="0"/>
        <v>#DIV/0!</v>
      </c>
      <c r="I41" s="48">
        <f t="shared" si="1"/>
        <v>0</v>
      </c>
      <c r="J41" s="6"/>
      <c r="K41" s="6"/>
      <c r="L41" s="6"/>
      <c r="M41" s="6"/>
      <c r="N41" s="47" t="e">
        <f t="shared" si="2"/>
        <v>#DIV/0!</v>
      </c>
      <c r="O41" s="48">
        <f t="shared" si="3"/>
        <v>0</v>
      </c>
      <c r="P41" s="6"/>
      <c r="Q41" s="6"/>
      <c r="R41" s="6"/>
      <c r="S41" s="6"/>
      <c r="T41" s="47" t="e">
        <f t="shared" si="4"/>
        <v>#DIV/0!</v>
      </c>
      <c r="U41" s="48">
        <f t="shared" si="5"/>
        <v>0</v>
      </c>
      <c r="V41" s="6"/>
      <c r="W41" s="6"/>
      <c r="X41" s="6"/>
      <c r="Y41" s="6"/>
      <c r="Z41" s="47" t="e">
        <f t="shared" si="6"/>
        <v>#DIV/0!</v>
      </c>
      <c r="AA41" s="48">
        <f t="shared" si="7"/>
        <v>0</v>
      </c>
      <c r="AB41" s="6"/>
      <c r="AC41" s="6"/>
      <c r="AD41" s="6"/>
      <c r="AE41" s="6"/>
      <c r="AF41" s="47" t="e">
        <f t="shared" si="8"/>
        <v>#DIV/0!</v>
      </c>
      <c r="AG41" s="48">
        <f t="shared" si="9"/>
        <v>0</v>
      </c>
      <c r="AH41" s="6"/>
      <c r="AI41" s="6"/>
      <c r="AJ41" s="6"/>
      <c r="AK41" s="6"/>
      <c r="AL41" s="47" t="e">
        <f t="shared" si="10"/>
        <v>#DIV/0!</v>
      </c>
      <c r="AM41" s="48">
        <f t="shared" si="11"/>
        <v>0</v>
      </c>
      <c r="AN41" s="6"/>
      <c r="AO41" s="6"/>
      <c r="AP41" s="6"/>
      <c r="AQ41" s="6"/>
      <c r="AR41" s="47" t="e">
        <f t="shared" si="12"/>
        <v>#DIV/0!</v>
      </c>
      <c r="AS41" s="48">
        <f t="shared" si="13"/>
        <v>0</v>
      </c>
      <c r="AT41" s="6"/>
      <c r="AU41" s="6"/>
      <c r="AV41" s="6"/>
      <c r="AW41" s="6"/>
      <c r="AX41" s="47" t="e">
        <f t="shared" si="14"/>
        <v>#DIV/0!</v>
      </c>
      <c r="AY41" s="48">
        <f t="shared" si="15"/>
        <v>0</v>
      </c>
      <c r="AZ41" s="6"/>
      <c r="BA41" s="6"/>
      <c r="BB41" s="6"/>
      <c r="BC41" s="6"/>
      <c r="BD41" s="47" t="e">
        <f t="shared" si="16"/>
        <v>#DIV/0!</v>
      </c>
      <c r="BE41" s="48">
        <f t="shared" si="17"/>
        <v>0</v>
      </c>
      <c r="BF41" s="6"/>
      <c r="BG41" s="6"/>
      <c r="BH41" s="6"/>
      <c r="BI41" s="6"/>
      <c r="BJ41" s="47" t="e">
        <f t="shared" si="18"/>
        <v>#DIV/0!</v>
      </c>
      <c r="BK41" s="48">
        <f t="shared" si="19"/>
        <v>0</v>
      </c>
      <c r="BL41" s="6"/>
      <c r="BM41" s="6"/>
      <c r="BN41" s="6"/>
      <c r="BO41" s="6"/>
      <c r="BP41" s="47" t="e">
        <f t="shared" si="20"/>
        <v>#DIV/0!</v>
      </c>
      <c r="BQ41" s="48">
        <f t="shared" si="21"/>
        <v>0</v>
      </c>
      <c r="BR41" s="6"/>
      <c r="BS41" s="6"/>
      <c r="BT41" s="6"/>
      <c r="BU41" s="6"/>
      <c r="BV41" s="47" t="e">
        <f t="shared" si="22"/>
        <v>#DIV/0!</v>
      </c>
      <c r="BW41" s="48">
        <f t="shared" si="23"/>
        <v>0</v>
      </c>
      <c r="BX41" s="6"/>
      <c r="BY41" s="6"/>
      <c r="BZ41" s="6"/>
      <c r="CA41" s="6"/>
      <c r="CB41" s="47" t="e">
        <f t="shared" si="24"/>
        <v>#DIV/0!</v>
      </c>
      <c r="CC41" s="48">
        <f t="shared" si="25"/>
        <v>0</v>
      </c>
      <c r="CD41" s="6"/>
      <c r="CE41" s="6"/>
      <c r="CF41" s="6"/>
      <c r="CG41" s="6"/>
      <c r="CH41" s="47" t="e">
        <f t="shared" si="26"/>
        <v>#DIV/0!</v>
      </c>
      <c r="CI41" s="48">
        <f t="shared" si="27"/>
        <v>0</v>
      </c>
      <c r="CJ41" s="6"/>
      <c r="CK41" s="6"/>
      <c r="CL41" s="6"/>
      <c r="CM41" s="6"/>
      <c r="CN41" s="47" t="e">
        <f t="shared" si="28"/>
        <v>#DIV/0!</v>
      </c>
      <c r="CO41" s="48">
        <f t="shared" si="29"/>
        <v>0</v>
      </c>
      <c r="CP41" s="6"/>
      <c r="CQ41" s="6"/>
      <c r="CR41" s="6"/>
      <c r="CS41" s="6"/>
      <c r="CT41" s="47" t="e">
        <f t="shared" si="30"/>
        <v>#DIV/0!</v>
      </c>
      <c r="CU41" s="48">
        <f t="shared" si="31"/>
        <v>0</v>
      </c>
      <c r="CV41" s="6"/>
      <c r="CW41" s="6"/>
      <c r="CX41" s="6"/>
      <c r="CY41" s="6"/>
      <c r="CZ41" s="47" t="e">
        <f t="shared" si="32"/>
        <v>#DIV/0!</v>
      </c>
      <c r="DA41" s="48">
        <f t="shared" si="33"/>
        <v>0</v>
      </c>
      <c r="DB41" s="73"/>
    </row>
    <row r="42" spans="1:106" ht="12.75" customHeight="1">
      <c r="A42" s="69">
        <v>39</v>
      </c>
      <c r="B42" s="54"/>
      <c r="C42" s="45"/>
      <c r="D42" s="46"/>
      <c r="E42" s="6"/>
      <c r="F42" s="6"/>
      <c r="G42" s="6"/>
      <c r="H42" s="47" t="e">
        <f t="shared" si="0"/>
        <v>#DIV/0!</v>
      </c>
      <c r="I42" s="48">
        <f t="shared" si="1"/>
        <v>0</v>
      </c>
      <c r="J42" s="6"/>
      <c r="K42" s="6"/>
      <c r="L42" s="6"/>
      <c r="M42" s="6"/>
      <c r="N42" s="47" t="e">
        <f t="shared" si="2"/>
        <v>#DIV/0!</v>
      </c>
      <c r="O42" s="48">
        <f t="shared" si="3"/>
        <v>0</v>
      </c>
      <c r="P42" s="6"/>
      <c r="Q42" s="6"/>
      <c r="R42" s="6"/>
      <c r="S42" s="6"/>
      <c r="T42" s="47" t="e">
        <f t="shared" si="4"/>
        <v>#DIV/0!</v>
      </c>
      <c r="U42" s="48">
        <f t="shared" si="5"/>
        <v>0</v>
      </c>
      <c r="V42" s="6"/>
      <c r="W42" s="6"/>
      <c r="X42" s="6"/>
      <c r="Y42" s="6"/>
      <c r="Z42" s="47" t="e">
        <f t="shared" si="6"/>
        <v>#DIV/0!</v>
      </c>
      <c r="AA42" s="48">
        <f t="shared" si="7"/>
        <v>0</v>
      </c>
      <c r="AB42" s="6"/>
      <c r="AC42" s="6"/>
      <c r="AD42" s="6"/>
      <c r="AE42" s="6"/>
      <c r="AF42" s="47" t="e">
        <f t="shared" si="8"/>
        <v>#DIV/0!</v>
      </c>
      <c r="AG42" s="48">
        <f t="shared" si="9"/>
        <v>0</v>
      </c>
      <c r="AH42" s="6"/>
      <c r="AI42" s="6"/>
      <c r="AJ42" s="6"/>
      <c r="AK42" s="6"/>
      <c r="AL42" s="47" t="e">
        <f t="shared" si="10"/>
        <v>#DIV/0!</v>
      </c>
      <c r="AM42" s="48">
        <f t="shared" si="11"/>
        <v>0</v>
      </c>
      <c r="AN42" s="6"/>
      <c r="AO42" s="6"/>
      <c r="AP42" s="6"/>
      <c r="AQ42" s="6"/>
      <c r="AR42" s="47" t="e">
        <f t="shared" si="12"/>
        <v>#DIV/0!</v>
      </c>
      <c r="AS42" s="48">
        <f t="shared" si="13"/>
        <v>0</v>
      </c>
      <c r="AT42" s="6"/>
      <c r="AU42" s="6"/>
      <c r="AV42" s="6"/>
      <c r="AW42" s="6"/>
      <c r="AX42" s="47" t="e">
        <f t="shared" si="14"/>
        <v>#DIV/0!</v>
      </c>
      <c r="AY42" s="48">
        <f t="shared" si="15"/>
        <v>0</v>
      </c>
      <c r="AZ42" s="6"/>
      <c r="BA42" s="6"/>
      <c r="BB42" s="6"/>
      <c r="BC42" s="6"/>
      <c r="BD42" s="47" t="e">
        <f t="shared" si="16"/>
        <v>#DIV/0!</v>
      </c>
      <c r="BE42" s="48">
        <f t="shared" si="17"/>
        <v>0</v>
      </c>
      <c r="BF42" s="6"/>
      <c r="BG42" s="6"/>
      <c r="BH42" s="6"/>
      <c r="BI42" s="6"/>
      <c r="BJ42" s="47" t="e">
        <f t="shared" si="18"/>
        <v>#DIV/0!</v>
      </c>
      <c r="BK42" s="48">
        <f t="shared" si="19"/>
        <v>0</v>
      </c>
      <c r="BL42" s="6"/>
      <c r="BM42" s="6"/>
      <c r="BN42" s="6"/>
      <c r="BO42" s="6"/>
      <c r="BP42" s="47" t="e">
        <f t="shared" si="20"/>
        <v>#DIV/0!</v>
      </c>
      <c r="BQ42" s="48">
        <f t="shared" si="21"/>
        <v>0</v>
      </c>
      <c r="BR42" s="6"/>
      <c r="BS42" s="6"/>
      <c r="BT42" s="6"/>
      <c r="BU42" s="6"/>
      <c r="BV42" s="47" t="e">
        <f t="shared" si="22"/>
        <v>#DIV/0!</v>
      </c>
      <c r="BW42" s="48">
        <f t="shared" si="23"/>
        <v>0</v>
      </c>
      <c r="BX42" s="6"/>
      <c r="BY42" s="6"/>
      <c r="BZ42" s="6"/>
      <c r="CA42" s="6"/>
      <c r="CB42" s="47" t="e">
        <f t="shared" si="24"/>
        <v>#DIV/0!</v>
      </c>
      <c r="CC42" s="48">
        <f t="shared" si="25"/>
        <v>0</v>
      </c>
      <c r="CD42" s="6"/>
      <c r="CE42" s="6"/>
      <c r="CF42" s="6"/>
      <c r="CG42" s="6"/>
      <c r="CH42" s="47" t="e">
        <f t="shared" si="26"/>
        <v>#DIV/0!</v>
      </c>
      <c r="CI42" s="48">
        <f t="shared" si="27"/>
        <v>0</v>
      </c>
      <c r="CJ42" s="6"/>
      <c r="CK42" s="6"/>
      <c r="CL42" s="6"/>
      <c r="CM42" s="6"/>
      <c r="CN42" s="47" t="e">
        <f t="shared" si="28"/>
        <v>#DIV/0!</v>
      </c>
      <c r="CO42" s="48">
        <f t="shared" si="29"/>
        <v>0</v>
      </c>
      <c r="CP42" s="6"/>
      <c r="CQ42" s="6"/>
      <c r="CR42" s="6"/>
      <c r="CS42" s="6"/>
      <c r="CT42" s="47" t="e">
        <f t="shared" si="30"/>
        <v>#DIV/0!</v>
      </c>
      <c r="CU42" s="48">
        <f t="shared" si="31"/>
        <v>0</v>
      </c>
      <c r="CV42" s="6"/>
      <c r="CW42" s="6"/>
      <c r="CX42" s="6"/>
      <c r="CY42" s="6"/>
      <c r="CZ42" s="47" t="e">
        <f t="shared" si="32"/>
        <v>#DIV/0!</v>
      </c>
      <c r="DA42" s="48">
        <f t="shared" si="33"/>
        <v>0</v>
      </c>
      <c r="DB42" s="73"/>
    </row>
    <row r="43" spans="1:106" ht="12.75" customHeight="1">
      <c r="A43" s="69">
        <v>40</v>
      </c>
      <c r="B43" s="54"/>
      <c r="C43" s="45"/>
      <c r="D43" s="46"/>
      <c r="E43" s="6"/>
      <c r="F43" s="6"/>
      <c r="G43" s="6"/>
      <c r="H43" s="47" t="e">
        <f t="shared" si="0"/>
        <v>#DIV/0!</v>
      </c>
      <c r="I43" s="48">
        <f t="shared" si="1"/>
        <v>0</v>
      </c>
      <c r="J43" s="6"/>
      <c r="K43" s="6"/>
      <c r="L43" s="6"/>
      <c r="M43" s="6"/>
      <c r="N43" s="47" t="e">
        <f t="shared" si="2"/>
        <v>#DIV/0!</v>
      </c>
      <c r="O43" s="48">
        <f t="shared" si="3"/>
        <v>0</v>
      </c>
      <c r="P43" s="6"/>
      <c r="Q43" s="6"/>
      <c r="R43" s="6"/>
      <c r="S43" s="6"/>
      <c r="T43" s="47" t="e">
        <f t="shared" si="4"/>
        <v>#DIV/0!</v>
      </c>
      <c r="U43" s="48">
        <f t="shared" si="5"/>
        <v>0</v>
      </c>
      <c r="V43" s="6"/>
      <c r="W43" s="6"/>
      <c r="X43" s="6"/>
      <c r="Y43" s="6"/>
      <c r="Z43" s="47" t="e">
        <f t="shared" si="6"/>
        <v>#DIV/0!</v>
      </c>
      <c r="AA43" s="48">
        <f t="shared" si="7"/>
        <v>0</v>
      </c>
      <c r="AB43" s="6"/>
      <c r="AC43" s="6"/>
      <c r="AD43" s="6"/>
      <c r="AE43" s="6"/>
      <c r="AF43" s="47" t="e">
        <f t="shared" si="8"/>
        <v>#DIV/0!</v>
      </c>
      <c r="AG43" s="48">
        <f t="shared" si="9"/>
        <v>0</v>
      </c>
      <c r="AH43" s="6"/>
      <c r="AI43" s="6"/>
      <c r="AJ43" s="6"/>
      <c r="AK43" s="6"/>
      <c r="AL43" s="47" t="e">
        <f t="shared" si="10"/>
        <v>#DIV/0!</v>
      </c>
      <c r="AM43" s="48">
        <f t="shared" si="11"/>
        <v>0</v>
      </c>
      <c r="AN43" s="6"/>
      <c r="AO43" s="6"/>
      <c r="AP43" s="6"/>
      <c r="AQ43" s="6"/>
      <c r="AR43" s="47" t="e">
        <f t="shared" si="12"/>
        <v>#DIV/0!</v>
      </c>
      <c r="AS43" s="48">
        <f t="shared" si="13"/>
        <v>0</v>
      </c>
      <c r="AT43" s="6"/>
      <c r="AU43" s="6"/>
      <c r="AV43" s="6"/>
      <c r="AW43" s="6"/>
      <c r="AX43" s="47" t="e">
        <f t="shared" si="14"/>
        <v>#DIV/0!</v>
      </c>
      <c r="AY43" s="48">
        <f t="shared" si="15"/>
        <v>0</v>
      </c>
      <c r="AZ43" s="6"/>
      <c r="BA43" s="6"/>
      <c r="BB43" s="6"/>
      <c r="BC43" s="6"/>
      <c r="BD43" s="47" t="e">
        <f t="shared" si="16"/>
        <v>#DIV/0!</v>
      </c>
      <c r="BE43" s="48">
        <f t="shared" si="17"/>
        <v>0</v>
      </c>
      <c r="BF43" s="6"/>
      <c r="BG43" s="6"/>
      <c r="BH43" s="6"/>
      <c r="BI43" s="6"/>
      <c r="BJ43" s="47" t="e">
        <f t="shared" si="18"/>
        <v>#DIV/0!</v>
      </c>
      <c r="BK43" s="48">
        <f t="shared" si="19"/>
        <v>0</v>
      </c>
      <c r="BL43" s="6"/>
      <c r="BM43" s="6"/>
      <c r="BN43" s="6"/>
      <c r="BO43" s="6"/>
      <c r="BP43" s="47" t="e">
        <f t="shared" si="20"/>
        <v>#DIV/0!</v>
      </c>
      <c r="BQ43" s="48">
        <f t="shared" si="21"/>
        <v>0</v>
      </c>
      <c r="BR43" s="6"/>
      <c r="BS43" s="6"/>
      <c r="BT43" s="6"/>
      <c r="BU43" s="6"/>
      <c r="BV43" s="47" t="e">
        <f t="shared" si="22"/>
        <v>#DIV/0!</v>
      </c>
      <c r="BW43" s="48">
        <f t="shared" si="23"/>
        <v>0</v>
      </c>
      <c r="BX43" s="6"/>
      <c r="BY43" s="6"/>
      <c r="BZ43" s="6"/>
      <c r="CA43" s="6"/>
      <c r="CB43" s="47" t="e">
        <f t="shared" si="24"/>
        <v>#DIV/0!</v>
      </c>
      <c r="CC43" s="48">
        <f t="shared" si="25"/>
        <v>0</v>
      </c>
      <c r="CD43" s="6"/>
      <c r="CE43" s="6"/>
      <c r="CF43" s="6"/>
      <c r="CG43" s="6"/>
      <c r="CH43" s="47" t="e">
        <f t="shared" si="26"/>
        <v>#DIV/0!</v>
      </c>
      <c r="CI43" s="48">
        <f t="shared" si="27"/>
        <v>0</v>
      </c>
      <c r="CJ43" s="6"/>
      <c r="CK43" s="6"/>
      <c r="CL43" s="6"/>
      <c r="CM43" s="6"/>
      <c r="CN43" s="47" t="e">
        <f t="shared" si="28"/>
        <v>#DIV/0!</v>
      </c>
      <c r="CO43" s="48">
        <f t="shared" si="29"/>
        <v>0</v>
      </c>
      <c r="CP43" s="6"/>
      <c r="CQ43" s="6"/>
      <c r="CR43" s="6"/>
      <c r="CS43" s="6"/>
      <c r="CT43" s="47" t="e">
        <f t="shared" si="30"/>
        <v>#DIV/0!</v>
      </c>
      <c r="CU43" s="48">
        <f t="shared" si="31"/>
        <v>0</v>
      </c>
      <c r="CV43" s="6"/>
      <c r="CW43" s="6"/>
      <c r="CX43" s="6"/>
      <c r="CY43" s="6"/>
      <c r="CZ43" s="47" t="e">
        <f t="shared" si="32"/>
        <v>#DIV/0!</v>
      </c>
      <c r="DA43" s="48">
        <f t="shared" si="33"/>
        <v>0</v>
      </c>
      <c r="DB43" s="73"/>
    </row>
    <row r="44" spans="1:106" ht="12.75" customHeight="1">
      <c r="A44" s="69">
        <v>41</v>
      </c>
      <c r="B44" s="54"/>
      <c r="C44" s="45"/>
      <c r="D44" s="46"/>
      <c r="E44" s="6"/>
      <c r="F44" s="6"/>
      <c r="G44" s="6"/>
      <c r="H44" s="47" t="e">
        <f t="shared" si="0"/>
        <v>#DIV/0!</v>
      </c>
      <c r="I44" s="48">
        <f t="shared" si="1"/>
        <v>0</v>
      </c>
      <c r="J44" s="6"/>
      <c r="K44" s="6"/>
      <c r="L44" s="6"/>
      <c r="M44" s="6"/>
      <c r="N44" s="47" t="e">
        <f t="shared" si="2"/>
        <v>#DIV/0!</v>
      </c>
      <c r="O44" s="48">
        <f t="shared" si="3"/>
        <v>0</v>
      </c>
      <c r="P44" s="6"/>
      <c r="Q44" s="6"/>
      <c r="R44" s="6"/>
      <c r="S44" s="6"/>
      <c r="T44" s="47" t="e">
        <f t="shared" si="4"/>
        <v>#DIV/0!</v>
      </c>
      <c r="U44" s="48">
        <f t="shared" si="5"/>
        <v>0</v>
      </c>
      <c r="V44" s="6"/>
      <c r="W44" s="6"/>
      <c r="X44" s="6"/>
      <c r="Y44" s="6"/>
      <c r="Z44" s="47" t="e">
        <f t="shared" si="6"/>
        <v>#DIV/0!</v>
      </c>
      <c r="AA44" s="48">
        <f t="shared" si="7"/>
        <v>0</v>
      </c>
      <c r="AB44" s="6"/>
      <c r="AC44" s="6"/>
      <c r="AD44" s="6"/>
      <c r="AE44" s="6"/>
      <c r="AF44" s="47" t="e">
        <f t="shared" si="8"/>
        <v>#DIV/0!</v>
      </c>
      <c r="AG44" s="48">
        <f t="shared" si="9"/>
        <v>0</v>
      </c>
      <c r="AH44" s="6"/>
      <c r="AI44" s="6"/>
      <c r="AJ44" s="6"/>
      <c r="AK44" s="6"/>
      <c r="AL44" s="47" t="e">
        <f t="shared" si="10"/>
        <v>#DIV/0!</v>
      </c>
      <c r="AM44" s="48">
        <f t="shared" si="11"/>
        <v>0</v>
      </c>
      <c r="AN44" s="6"/>
      <c r="AO44" s="6"/>
      <c r="AP44" s="6"/>
      <c r="AQ44" s="6"/>
      <c r="AR44" s="47" t="e">
        <f t="shared" si="12"/>
        <v>#DIV/0!</v>
      </c>
      <c r="AS44" s="48">
        <f t="shared" si="13"/>
        <v>0</v>
      </c>
      <c r="AT44" s="6"/>
      <c r="AU44" s="6"/>
      <c r="AV44" s="6"/>
      <c r="AW44" s="6"/>
      <c r="AX44" s="47" t="e">
        <f t="shared" si="14"/>
        <v>#DIV/0!</v>
      </c>
      <c r="AY44" s="48">
        <f t="shared" si="15"/>
        <v>0</v>
      </c>
      <c r="AZ44" s="6"/>
      <c r="BA44" s="6"/>
      <c r="BB44" s="6"/>
      <c r="BC44" s="6"/>
      <c r="BD44" s="47" t="e">
        <f t="shared" si="16"/>
        <v>#DIV/0!</v>
      </c>
      <c r="BE44" s="48">
        <f t="shared" si="17"/>
        <v>0</v>
      </c>
      <c r="BF44" s="6"/>
      <c r="BG44" s="6"/>
      <c r="BH44" s="6"/>
      <c r="BI44" s="6"/>
      <c r="BJ44" s="47" t="e">
        <f t="shared" si="18"/>
        <v>#DIV/0!</v>
      </c>
      <c r="BK44" s="48">
        <f t="shared" si="19"/>
        <v>0</v>
      </c>
      <c r="BL44" s="6"/>
      <c r="BM44" s="6"/>
      <c r="BN44" s="6"/>
      <c r="BO44" s="6"/>
      <c r="BP44" s="47" t="e">
        <f t="shared" si="20"/>
        <v>#DIV/0!</v>
      </c>
      <c r="BQ44" s="48">
        <f t="shared" si="21"/>
        <v>0</v>
      </c>
      <c r="BR44" s="6"/>
      <c r="BS44" s="6"/>
      <c r="BT44" s="6"/>
      <c r="BU44" s="6"/>
      <c r="BV44" s="47" t="e">
        <f t="shared" si="22"/>
        <v>#DIV/0!</v>
      </c>
      <c r="BW44" s="48">
        <f t="shared" si="23"/>
        <v>0</v>
      </c>
      <c r="BX44" s="6"/>
      <c r="BY44" s="6"/>
      <c r="BZ44" s="6"/>
      <c r="CA44" s="6"/>
      <c r="CB44" s="47" t="e">
        <f t="shared" si="24"/>
        <v>#DIV/0!</v>
      </c>
      <c r="CC44" s="48">
        <f t="shared" si="25"/>
        <v>0</v>
      </c>
      <c r="CD44" s="6"/>
      <c r="CE44" s="6"/>
      <c r="CF44" s="6"/>
      <c r="CG44" s="6"/>
      <c r="CH44" s="47" t="e">
        <f t="shared" si="26"/>
        <v>#DIV/0!</v>
      </c>
      <c r="CI44" s="48">
        <f t="shared" si="27"/>
        <v>0</v>
      </c>
      <c r="CJ44" s="6"/>
      <c r="CK44" s="6"/>
      <c r="CL44" s="6"/>
      <c r="CM44" s="6"/>
      <c r="CN44" s="47" t="e">
        <f t="shared" si="28"/>
        <v>#DIV/0!</v>
      </c>
      <c r="CO44" s="48">
        <f t="shared" si="29"/>
        <v>0</v>
      </c>
      <c r="CP44" s="6"/>
      <c r="CQ44" s="6"/>
      <c r="CR44" s="6"/>
      <c r="CS44" s="6"/>
      <c r="CT44" s="47" t="e">
        <f t="shared" si="30"/>
        <v>#DIV/0!</v>
      </c>
      <c r="CU44" s="48">
        <f t="shared" si="31"/>
        <v>0</v>
      </c>
      <c r="CV44" s="6"/>
      <c r="CW44" s="6"/>
      <c r="CX44" s="6"/>
      <c r="CY44" s="6"/>
      <c r="CZ44" s="47" t="e">
        <f t="shared" si="32"/>
        <v>#DIV/0!</v>
      </c>
      <c r="DA44" s="48">
        <f t="shared" si="33"/>
        <v>0</v>
      </c>
      <c r="DB44" s="73"/>
    </row>
    <row r="45" spans="1:106" ht="12.75" customHeight="1">
      <c r="A45" s="69">
        <v>42</v>
      </c>
      <c r="B45" s="54"/>
      <c r="C45" s="45"/>
      <c r="D45" s="46"/>
      <c r="E45" s="6"/>
      <c r="F45" s="6"/>
      <c r="G45" s="6"/>
      <c r="H45" s="47" t="e">
        <f t="shared" si="0"/>
        <v>#DIV/0!</v>
      </c>
      <c r="I45" s="48">
        <f t="shared" si="1"/>
        <v>0</v>
      </c>
      <c r="J45" s="6"/>
      <c r="K45" s="6"/>
      <c r="L45" s="6"/>
      <c r="M45" s="6"/>
      <c r="N45" s="47" t="e">
        <f t="shared" si="2"/>
        <v>#DIV/0!</v>
      </c>
      <c r="O45" s="48">
        <f t="shared" si="3"/>
        <v>0</v>
      </c>
      <c r="P45" s="6"/>
      <c r="Q45" s="6"/>
      <c r="R45" s="6"/>
      <c r="S45" s="6"/>
      <c r="T45" s="47" t="e">
        <f t="shared" si="4"/>
        <v>#DIV/0!</v>
      </c>
      <c r="U45" s="48">
        <f t="shared" si="5"/>
        <v>0</v>
      </c>
      <c r="V45" s="6"/>
      <c r="W45" s="6"/>
      <c r="X45" s="6"/>
      <c r="Y45" s="6"/>
      <c r="Z45" s="47" t="e">
        <f t="shared" si="6"/>
        <v>#DIV/0!</v>
      </c>
      <c r="AA45" s="48">
        <f t="shared" si="7"/>
        <v>0</v>
      </c>
      <c r="AB45" s="6"/>
      <c r="AC45" s="6"/>
      <c r="AD45" s="6"/>
      <c r="AE45" s="6"/>
      <c r="AF45" s="47" t="e">
        <f t="shared" si="8"/>
        <v>#DIV/0!</v>
      </c>
      <c r="AG45" s="48">
        <f t="shared" si="9"/>
        <v>0</v>
      </c>
      <c r="AH45" s="6"/>
      <c r="AI45" s="6"/>
      <c r="AJ45" s="6"/>
      <c r="AK45" s="6"/>
      <c r="AL45" s="47" t="e">
        <f t="shared" si="10"/>
        <v>#DIV/0!</v>
      </c>
      <c r="AM45" s="48">
        <f t="shared" si="11"/>
        <v>0</v>
      </c>
      <c r="AN45" s="6"/>
      <c r="AO45" s="6"/>
      <c r="AP45" s="6"/>
      <c r="AQ45" s="6"/>
      <c r="AR45" s="47" t="e">
        <f t="shared" si="12"/>
        <v>#DIV/0!</v>
      </c>
      <c r="AS45" s="48">
        <f t="shared" si="13"/>
        <v>0</v>
      </c>
      <c r="AT45" s="6"/>
      <c r="AU45" s="6"/>
      <c r="AV45" s="6"/>
      <c r="AW45" s="6"/>
      <c r="AX45" s="47" t="e">
        <f t="shared" si="14"/>
        <v>#DIV/0!</v>
      </c>
      <c r="AY45" s="48">
        <f t="shared" si="15"/>
        <v>0</v>
      </c>
      <c r="AZ45" s="6"/>
      <c r="BA45" s="6"/>
      <c r="BB45" s="6"/>
      <c r="BC45" s="6"/>
      <c r="BD45" s="47" t="e">
        <f t="shared" si="16"/>
        <v>#DIV/0!</v>
      </c>
      <c r="BE45" s="48">
        <f t="shared" si="17"/>
        <v>0</v>
      </c>
      <c r="BF45" s="6"/>
      <c r="BG45" s="6"/>
      <c r="BH45" s="6"/>
      <c r="BI45" s="6"/>
      <c r="BJ45" s="47" t="e">
        <f t="shared" si="18"/>
        <v>#DIV/0!</v>
      </c>
      <c r="BK45" s="48">
        <f t="shared" si="19"/>
        <v>0</v>
      </c>
      <c r="BL45" s="6"/>
      <c r="BM45" s="6"/>
      <c r="BN45" s="6"/>
      <c r="BO45" s="6"/>
      <c r="BP45" s="47" t="e">
        <f t="shared" si="20"/>
        <v>#DIV/0!</v>
      </c>
      <c r="BQ45" s="48">
        <f t="shared" si="21"/>
        <v>0</v>
      </c>
      <c r="BR45" s="6"/>
      <c r="BS45" s="6"/>
      <c r="BT45" s="6"/>
      <c r="BU45" s="6"/>
      <c r="BV45" s="47" t="e">
        <f t="shared" si="22"/>
        <v>#DIV/0!</v>
      </c>
      <c r="BW45" s="48">
        <f t="shared" si="23"/>
        <v>0</v>
      </c>
      <c r="BX45" s="6"/>
      <c r="BY45" s="6"/>
      <c r="BZ45" s="6"/>
      <c r="CA45" s="6"/>
      <c r="CB45" s="47" t="e">
        <f t="shared" si="24"/>
        <v>#DIV/0!</v>
      </c>
      <c r="CC45" s="48">
        <f t="shared" si="25"/>
        <v>0</v>
      </c>
      <c r="CD45" s="6"/>
      <c r="CE45" s="6"/>
      <c r="CF45" s="6"/>
      <c r="CG45" s="6"/>
      <c r="CH45" s="47" t="e">
        <f t="shared" si="26"/>
        <v>#DIV/0!</v>
      </c>
      <c r="CI45" s="48">
        <f t="shared" si="27"/>
        <v>0</v>
      </c>
      <c r="CJ45" s="6"/>
      <c r="CK45" s="6"/>
      <c r="CL45" s="6"/>
      <c r="CM45" s="6"/>
      <c r="CN45" s="47" t="e">
        <f t="shared" si="28"/>
        <v>#DIV/0!</v>
      </c>
      <c r="CO45" s="48">
        <f t="shared" si="29"/>
        <v>0</v>
      </c>
      <c r="CP45" s="6"/>
      <c r="CQ45" s="6"/>
      <c r="CR45" s="6"/>
      <c r="CS45" s="6"/>
      <c r="CT45" s="47" t="e">
        <f t="shared" si="30"/>
        <v>#DIV/0!</v>
      </c>
      <c r="CU45" s="48">
        <f t="shared" si="31"/>
        <v>0</v>
      </c>
      <c r="CV45" s="6"/>
      <c r="CW45" s="6"/>
      <c r="CX45" s="6"/>
      <c r="CY45" s="6"/>
      <c r="CZ45" s="47" t="e">
        <f t="shared" si="32"/>
        <v>#DIV/0!</v>
      </c>
      <c r="DA45" s="48">
        <f t="shared" si="33"/>
        <v>0</v>
      </c>
      <c r="DB45" s="73"/>
    </row>
    <row r="46" spans="1:106" ht="12.75" customHeight="1">
      <c r="A46" s="69">
        <v>43</v>
      </c>
      <c r="B46" s="54"/>
      <c r="C46" s="45"/>
      <c r="D46" s="46"/>
      <c r="E46" s="6"/>
      <c r="F46" s="6"/>
      <c r="G46" s="6"/>
      <c r="H46" s="47" t="e">
        <f t="shared" si="0"/>
        <v>#DIV/0!</v>
      </c>
      <c r="I46" s="48">
        <f t="shared" si="1"/>
        <v>0</v>
      </c>
      <c r="J46" s="6"/>
      <c r="K46" s="6"/>
      <c r="L46" s="6"/>
      <c r="M46" s="6"/>
      <c r="N46" s="47" t="e">
        <f t="shared" si="2"/>
        <v>#DIV/0!</v>
      </c>
      <c r="O46" s="48">
        <f t="shared" si="3"/>
        <v>0</v>
      </c>
      <c r="P46" s="6"/>
      <c r="Q46" s="6"/>
      <c r="R46" s="6"/>
      <c r="S46" s="6"/>
      <c r="T46" s="47" t="e">
        <f t="shared" si="4"/>
        <v>#DIV/0!</v>
      </c>
      <c r="U46" s="48">
        <f t="shared" si="5"/>
        <v>0</v>
      </c>
      <c r="V46" s="6"/>
      <c r="W46" s="6"/>
      <c r="X46" s="6"/>
      <c r="Y46" s="6"/>
      <c r="Z46" s="47" t="e">
        <f t="shared" si="6"/>
        <v>#DIV/0!</v>
      </c>
      <c r="AA46" s="48">
        <f t="shared" si="7"/>
        <v>0</v>
      </c>
      <c r="AB46" s="6"/>
      <c r="AC46" s="6"/>
      <c r="AD46" s="6"/>
      <c r="AE46" s="6"/>
      <c r="AF46" s="47" t="e">
        <f t="shared" si="8"/>
        <v>#DIV/0!</v>
      </c>
      <c r="AG46" s="48">
        <f t="shared" si="9"/>
        <v>0</v>
      </c>
      <c r="AH46" s="6"/>
      <c r="AI46" s="6"/>
      <c r="AJ46" s="6"/>
      <c r="AK46" s="6"/>
      <c r="AL46" s="47" t="e">
        <f t="shared" si="10"/>
        <v>#DIV/0!</v>
      </c>
      <c r="AM46" s="48">
        <f t="shared" si="11"/>
        <v>0</v>
      </c>
      <c r="AN46" s="6"/>
      <c r="AO46" s="6"/>
      <c r="AP46" s="6"/>
      <c r="AQ46" s="6"/>
      <c r="AR46" s="47" t="e">
        <f t="shared" si="12"/>
        <v>#DIV/0!</v>
      </c>
      <c r="AS46" s="48">
        <f t="shared" si="13"/>
        <v>0</v>
      </c>
      <c r="AT46" s="6"/>
      <c r="AU46" s="6"/>
      <c r="AV46" s="6"/>
      <c r="AW46" s="6"/>
      <c r="AX46" s="47" t="e">
        <f t="shared" si="14"/>
        <v>#DIV/0!</v>
      </c>
      <c r="AY46" s="48">
        <f t="shared" si="15"/>
        <v>0</v>
      </c>
      <c r="AZ46" s="6"/>
      <c r="BA46" s="6"/>
      <c r="BB46" s="6"/>
      <c r="BC46" s="6"/>
      <c r="BD46" s="47" t="e">
        <f t="shared" si="16"/>
        <v>#DIV/0!</v>
      </c>
      <c r="BE46" s="48">
        <f t="shared" si="17"/>
        <v>0</v>
      </c>
      <c r="BF46" s="6"/>
      <c r="BG46" s="6"/>
      <c r="BH46" s="6"/>
      <c r="BI46" s="6"/>
      <c r="BJ46" s="47" t="e">
        <f t="shared" si="18"/>
        <v>#DIV/0!</v>
      </c>
      <c r="BK46" s="48">
        <f t="shared" si="19"/>
        <v>0</v>
      </c>
      <c r="BL46" s="6"/>
      <c r="BM46" s="6"/>
      <c r="BN46" s="6"/>
      <c r="BO46" s="6"/>
      <c r="BP46" s="47" t="e">
        <f t="shared" si="20"/>
        <v>#DIV/0!</v>
      </c>
      <c r="BQ46" s="48">
        <f t="shared" si="21"/>
        <v>0</v>
      </c>
      <c r="BR46" s="6"/>
      <c r="BS46" s="6"/>
      <c r="BT46" s="6"/>
      <c r="BU46" s="6"/>
      <c r="BV46" s="47" t="e">
        <f t="shared" si="22"/>
        <v>#DIV/0!</v>
      </c>
      <c r="BW46" s="48">
        <f t="shared" si="23"/>
        <v>0</v>
      </c>
      <c r="BX46" s="6"/>
      <c r="BY46" s="6"/>
      <c r="BZ46" s="6"/>
      <c r="CA46" s="6"/>
      <c r="CB46" s="47" t="e">
        <f t="shared" si="24"/>
        <v>#DIV/0!</v>
      </c>
      <c r="CC46" s="48">
        <f t="shared" si="25"/>
        <v>0</v>
      </c>
      <c r="CD46" s="6"/>
      <c r="CE46" s="6"/>
      <c r="CF46" s="6"/>
      <c r="CG46" s="6"/>
      <c r="CH46" s="47" t="e">
        <f t="shared" si="26"/>
        <v>#DIV/0!</v>
      </c>
      <c r="CI46" s="48">
        <f t="shared" si="27"/>
        <v>0</v>
      </c>
      <c r="CJ46" s="6"/>
      <c r="CK46" s="6"/>
      <c r="CL46" s="6"/>
      <c r="CM46" s="6"/>
      <c r="CN46" s="47" t="e">
        <f t="shared" si="28"/>
        <v>#DIV/0!</v>
      </c>
      <c r="CO46" s="48">
        <f t="shared" si="29"/>
        <v>0</v>
      </c>
      <c r="CP46" s="6"/>
      <c r="CQ46" s="6"/>
      <c r="CR46" s="6"/>
      <c r="CS46" s="6"/>
      <c r="CT46" s="47" t="e">
        <f t="shared" si="30"/>
        <v>#DIV/0!</v>
      </c>
      <c r="CU46" s="48">
        <f t="shared" si="31"/>
        <v>0</v>
      </c>
      <c r="CV46" s="6"/>
      <c r="CW46" s="6"/>
      <c r="CX46" s="6"/>
      <c r="CY46" s="6"/>
      <c r="CZ46" s="47" t="e">
        <f t="shared" si="32"/>
        <v>#DIV/0!</v>
      </c>
      <c r="DA46" s="48">
        <f t="shared" si="33"/>
        <v>0</v>
      </c>
      <c r="DB46" s="73"/>
    </row>
    <row r="47" spans="1:106" ht="12.75" customHeight="1">
      <c r="A47" s="69">
        <v>44</v>
      </c>
      <c r="B47" s="54"/>
      <c r="C47" s="45"/>
      <c r="D47" s="46"/>
      <c r="E47" s="6"/>
      <c r="F47" s="6"/>
      <c r="G47" s="6"/>
      <c r="H47" s="47" t="e">
        <f t="shared" si="0"/>
        <v>#DIV/0!</v>
      </c>
      <c r="I47" s="48">
        <f t="shared" si="1"/>
        <v>0</v>
      </c>
      <c r="J47" s="6"/>
      <c r="K47" s="6"/>
      <c r="L47" s="6"/>
      <c r="M47" s="6"/>
      <c r="N47" s="47" t="e">
        <f t="shared" si="2"/>
        <v>#DIV/0!</v>
      </c>
      <c r="O47" s="48">
        <f t="shared" si="3"/>
        <v>0</v>
      </c>
      <c r="P47" s="6"/>
      <c r="Q47" s="6"/>
      <c r="R47" s="6"/>
      <c r="S47" s="6"/>
      <c r="T47" s="47" t="e">
        <f t="shared" si="4"/>
        <v>#DIV/0!</v>
      </c>
      <c r="U47" s="48">
        <f t="shared" si="5"/>
        <v>0</v>
      </c>
      <c r="V47" s="6"/>
      <c r="W47" s="6"/>
      <c r="X47" s="6"/>
      <c r="Y47" s="6"/>
      <c r="Z47" s="47" t="e">
        <f t="shared" si="6"/>
        <v>#DIV/0!</v>
      </c>
      <c r="AA47" s="48">
        <f t="shared" si="7"/>
        <v>0</v>
      </c>
      <c r="AB47" s="6"/>
      <c r="AC47" s="6"/>
      <c r="AD47" s="6"/>
      <c r="AE47" s="6"/>
      <c r="AF47" s="47" t="e">
        <f t="shared" si="8"/>
        <v>#DIV/0!</v>
      </c>
      <c r="AG47" s="48">
        <f t="shared" si="9"/>
        <v>0</v>
      </c>
      <c r="AH47" s="6"/>
      <c r="AI47" s="6"/>
      <c r="AJ47" s="6"/>
      <c r="AK47" s="6"/>
      <c r="AL47" s="47" t="e">
        <f t="shared" si="10"/>
        <v>#DIV/0!</v>
      </c>
      <c r="AM47" s="48">
        <f t="shared" si="11"/>
        <v>0</v>
      </c>
      <c r="AN47" s="6"/>
      <c r="AO47" s="6"/>
      <c r="AP47" s="6"/>
      <c r="AQ47" s="6"/>
      <c r="AR47" s="47" t="e">
        <f t="shared" si="12"/>
        <v>#DIV/0!</v>
      </c>
      <c r="AS47" s="48">
        <f t="shared" si="13"/>
        <v>0</v>
      </c>
      <c r="AT47" s="6"/>
      <c r="AU47" s="6"/>
      <c r="AV47" s="6"/>
      <c r="AW47" s="6"/>
      <c r="AX47" s="47" t="e">
        <f t="shared" si="14"/>
        <v>#DIV/0!</v>
      </c>
      <c r="AY47" s="48">
        <f t="shared" si="15"/>
        <v>0</v>
      </c>
      <c r="AZ47" s="6"/>
      <c r="BA47" s="6"/>
      <c r="BB47" s="6"/>
      <c r="BC47" s="6"/>
      <c r="BD47" s="47" t="e">
        <f t="shared" si="16"/>
        <v>#DIV/0!</v>
      </c>
      <c r="BE47" s="48">
        <f t="shared" si="17"/>
        <v>0</v>
      </c>
      <c r="BF47" s="6"/>
      <c r="BG47" s="6"/>
      <c r="BH47" s="6"/>
      <c r="BI47" s="6"/>
      <c r="BJ47" s="47" t="e">
        <f t="shared" si="18"/>
        <v>#DIV/0!</v>
      </c>
      <c r="BK47" s="48">
        <f t="shared" si="19"/>
        <v>0</v>
      </c>
      <c r="BL47" s="6"/>
      <c r="BM47" s="6"/>
      <c r="BN47" s="6"/>
      <c r="BO47" s="6"/>
      <c r="BP47" s="47" t="e">
        <f t="shared" si="20"/>
        <v>#DIV/0!</v>
      </c>
      <c r="BQ47" s="48">
        <f t="shared" si="21"/>
        <v>0</v>
      </c>
      <c r="BR47" s="6"/>
      <c r="BS47" s="6"/>
      <c r="BT47" s="6"/>
      <c r="BU47" s="6"/>
      <c r="BV47" s="47" t="e">
        <f t="shared" si="22"/>
        <v>#DIV/0!</v>
      </c>
      <c r="BW47" s="48">
        <f t="shared" si="23"/>
        <v>0</v>
      </c>
      <c r="BX47" s="6"/>
      <c r="BY47" s="6"/>
      <c r="BZ47" s="6"/>
      <c r="CA47" s="6"/>
      <c r="CB47" s="47" t="e">
        <f t="shared" si="24"/>
        <v>#DIV/0!</v>
      </c>
      <c r="CC47" s="48">
        <f t="shared" si="25"/>
        <v>0</v>
      </c>
      <c r="CD47" s="6"/>
      <c r="CE47" s="6"/>
      <c r="CF47" s="6"/>
      <c r="CG47" s="6"/>
      <c r="CH47" s="47" t="e">
        <f t="shared" si="26"/>
        <v>#DIV/0!</v>
      </c>
      <c r="CI47" s="48">
        <f t="shared" si="27"/>
        <v>0</v>
      </c>
      <c r="CJ47" s="6"/>
      <c r="CK47" s="6"/>
      <c r="CL47" s="6"/>
      <c r="CM47" s="6"/>
      <c r="CN47" s="47" t="e">
        <f t="shared" si="28"/>
        <v>#DIV/0!</v>
      </c>
      <c r="CO47" s="48">
        <f t="shared" si="29"/>
        <v>0</v>
      </c>
      <c r="CP47" s="6"/>
      <c r="CQ47" s="6"/>
      <c r="CR47" s="6"/>
      <c r="CS47" s="6"/>
      <c r="CT47" s="47" t="e">
        <f t="shared" si="30"/>
        <v>#DIV/0!</v>
      </c>
      <c r="CU47" s="48">
        <f t="shared" si="31"/>
        <v>0</v>
      </c>
      <c r="CV47" s="6"/>
      <c r="CW47" s="6"/>
      <c r="CX47" s="6"/>
      <c r="CY47" s="6"/>
      <c r="CZ47" s="47" t="e">
        <f t="shared" si="32"/>
        <v>#DIV/0!</v>
      </c>
      <c r="DA47" s="48">
        <f t="shared" si="33"/>
        <v>0</v>
      </c>
      <c r="DB47" s="73"/>
    </row>
    <row r="48" spans="1:106" ht="12.75" customHeight="1">
      <c r="A48" s="69">
        <v>45</v>
      </c>
      <c r="B48" s="54"/>
      <c r="C48" s="45"/>
      <c r="D48" s="46"/>
      <c r="E48" s="6"/>
      <c r="F48" s="6"/>
      <c r="G48" s="6"/>
      <c r="H48" s="47" t="e">
        <f t="shared" si="0"/>
        <v>#DIV/0!</v>
      </c>
      <c r="I48" s="48">
        <f t="shared" si="1"/>
        <v>0</v>
      </c>
      <c r="J48" s="6"/>
      <c r="K48" s="6"/>
      <c r="L48" s="6"/>
      <c r="M48" s="6"/>
      <c r="N48" s="47" t="e">
        <f t="shared" si="2"/>
        <v>#DIV/0!</v>
      </c>
      <c r="O48" s="48">
        <f t="shared" si="3"/>
        <v>0</v>
      </c>
      <c r="P48" s="6"/>
      <c r="Q48" s="6"/>
      <c r="R48" s="6"/>
      <c r="S48" s="6"/>
      <c r="T48" s="47" t="e">
        <f t="shared" si="4"/>
        <v>#DIV/0!</v>
      </c>
      <c r="U48" s="48">
        <f t="shared" si="5"/>
        <v>0</v>
      </c>
      <c r="V48" s="6"/>
      <c r="W48" s="6"/>
      <c r="X48" s="6"/>
      <c r="Y48" s="6"/>
      <c r="Z48" s="47" t="e">
        <f t="shared" si="6"/>
        <v>#DIV/0!</v>
      </c>
      <c r="AA48" s="48">
        <f t="shared" si="7"/>
        <v>0</v>
      </c>
      <c r="AB48" s="6"/>
      <c r="AC48" s="6"/>
      <c r="AD48" s="6"/>
      <c r="AE48" s="6"/>
      <c r="AF48" s="47" t="e">
        <f t="shared" si="8"/>
        <v>#DIV/0!</v>
      </c>
      <c r="AG48" s="48">
        <f t="shared" si="9"/>
        <v>0</v>
      </c>
      <c r="AH48" s="6"/>
      <c r="AI48" s="6"/>
      <c r="AJ48" s="6"/>
      <c r="AK48" s="6"/>
      <c r="AL48" s="47" t="e">
        <f t="shared" si="10"/>
        <v>#DIV/0!</v>
      </c>
      <c r="AM48" s="48">
        <f t="shared" si="11"/>
        <v>0</v>
      </c>
      <c r="AN48" s="6"/>
      <c r="AO48" s="6"/>
      <c r="AP48" s="6"/>
      <c r="AQ48" s="6"/>
      <c r="AR48" s="47" t="e">
        <f t="shared" si="12"/>
        <v>#DIV/0!</v>
      </c>
      <c r="AS48" s="48">
        <f t="shared" si="13"/>
        <v>0</v>
      </c>
      <c r="AT48" s="6"/>
      <c r="AU48" s="6"/>
      <c r="AV48" s="6"/>
      <c r="AW48" s="6"/>
      <c r="AX48" s="47" t="e">
        <f t="shared" si="14"/>
        <v>#DIV/0!</v>
      </c>
      <c r="AY48" s="48">
        <f t="shared" si="15"/>
        <v>0</v>
      </c>
      <c r="AZ48" s="6"/>
      <c r="BA48" s="6"/>
      <c r="BB48" s="6"/>
      <c r="BC48" s="6"/>
      <c r="BD48" s="47" t="e">
        <f t="shared" si="16"/>
        <v>#DIV/0!</v>
      </c>
      <c r="BE48" s="48">
        <f t="shared" si="17"/>
        <v>0</v>
      </c>
      <c r="BF48" s="6"/>
      <c r="BG48" s="6"/>
      <c r="BH48" s="6"/>
      <c r="BI48" s="6"/>
      <c r="BJ48" s="47" t="e">
        <f t="shared" si="18"/>
        <v>#DIV/0!</v>
      </c>
      <c r="BK48" s="48">
        <f t="shared" si="19"/>
        <v>0</v>
      </c>
      <c r="BL48" s="6"/>
      <c r="BM48" s="6"/>
      <c r="BN48" s="6"/>
      <c r="BO48" s="6"/>
      <c r="BP48" s="47" t="e">
        <f t="shared" si="20"/>
        <v>#DIV/0!</v>
      </c>
      <c r="BQ48" s="48">
        <f t="shared" si="21"/>
        <v>0</v>
      </c>
      <c r="BR48" s="6"/>
      <c r="BS48" s="6"/>
      <c r="BT48" s="6"/>
      <c r="BU48" s="6"/>
      <c r="BV48" s="47" t="e">
        <f t="shared" si="22"/>
        <v>#DIV/0!</v>
      </c>
      <c r="BW48" s="48">
        <f t="shared" si="23"/>
        <v>0</v>
      </c>
      <c r="BX48" s="6"/>
      <c r="BY48" s="6"/>
      <c r="BZ48" s="6"/>
      <c r="CA48" s="6"/>
      <c r="CB48" s="47" t="e">
        <f t="shared" si="24"/>
        <v>#DIV/0!</v>
      </c>
      <c r="CC48" s="48">
        <f t="shared" si="25"/>
        <v>0</v>
      </c>
      <c r="CD48" s="6"/>
      <c r="CE48" s="6"/>
      <c r="CF48" s="6"/>
      <c r="CG48" s="6"/>
      <c r="CH48" s="47" t="e">
        <f t="shared" si="26"/>
        <v>#DIV/0!</v>
      </c>
      <c r="CI48" s="48">
        <f t="shared" si="27"/>
        <v>0</v>
      </c>
      <c r="CJ48" s="6"/>
      <c r="CK48" s="6"/>
      <c r="CL48" s="6"/>
      <c r="CM48" s="6"/>
      <c r="CN48" s="47" t="e">
        <f t="shared" si="28"/>
        <v>#DIV/0!</v>
      </c>
      <c r="CO48" s="48">
        <f t="shared" si="29"/>
        <v>0</v>
      </c>
      <c r="CP48" s="6"/>
      <c r="CQ48" s="6"/>
      <c r="CR48" s="6"/>
      <c r="CS48" s="6"/>
      <c r="CT48" s="47" t="e">
        <f t="shared" si="30"/>
        <v>#DIV/0!</v>
      </c>
      <c r="CU48" s="48">
        <f t="shared" si="31"/>
        <v>0</v>
      </c>
      <c r="CV48" s="6"/>
      <c r="CW48" s="6"/>
      <c r="CX48" s="6"/>
      <c r="CY48" s="6"/>
      <c r="CZ48" s="47" t="e">
        <f t="shared" si="32"/>
        <v>#DIV/0!</v>
      </c>
      <c r="DA48" s="48">
        <f t="shared" si="33"/>
        <v>0</v>
      </c>
      <c r="DB48" s="73"/>
    </row>
    <row r="49" spans="1:106" ht="12.75" customHeight="1">
      <c r="A49" s="69">
        <v>46</v>
      </c>
      <c r="B49" s="54"/>
      <c r="C49" s="45"/>
      <c r="D49" s="46"/>
      <c r="E49" s="6"/>
      <c r="F49" s="6"/>
      <c r="G49" s="6"/>
      <c r="H49" s="47" t="e">
        <f t="shared" si="0"/>
        <v>#DIV/0!</v>
      </c>
      <c r="I49" s="48">
        <f t="shared" si="1"/>
        <v>0</v>
      </c>
      <c r="J49" s="6"/>
      <c r="K49" s="6"/>
      <c r="L49" s="6"/>
      <c r="M49" s="6"/>
      <c r="N49" s="47" t="e">
        <f t="shared" si="2"/>
        <v>#DIV/0!</v>
      </c>
      <c r="O49" s="48">
        <f t="shared" si="3"/>
        <v>0</v>
      </c>
      <c r="P49" s="6"/>
      <c r="Q49" s="6"/>
      <c r="R49" s="6"/>
      <c r="S49" s="6"/>
      <c r="T49" s="47" t="e">
        <f t="shared" si="4"/>
        <v>#DIV/0!</v>
      </c>
      <c r="U49" s="48">
        <f t="shared" si="5"/>
        <v>0</v>
      </c>
      <c r="V49" s="6"/>
      <c r="W49" s="6"/>
      <c r="X49" s="6"/>
      <c r="Y49" s="6"/>
      <c r="Z49" s="47" t="e">
        <f t="shared" si="6"/>
        <v>#DIV/0!</v>
      </c>
      <c r="AA49" s="48">
        <f t="shared" si="7"/>
        <v>0</v>
      </c>
      <c r="AB49" s="6"/>
      <c r="AC49" s="6"/>
      <c r="AD49" s="6"/>
      <c r="AE49" s="6"/>
      <c r="AF49" s="47" t="e">
        <f t="shared" si="8"/>
        <v>#DIV/0!</v>
      </c>
      <c r="AG49" s="48">
        <f t="shared" si="9"/>
        <v>0</v>
      </c>
      <c r="AH49" s="6"/>
      <c r="AI49" s="6"/>
      <c r="AJ49" s="6"/>
      <c r="AK49" s="6"/>
      <c r="AL49" s="47" t="e">
        <f t="shared" si="10"/>
        <v>#DIV/0!</v>
      </c>
      <c r="AM49" s="48">
        <f t="shared" si="11"/>
        <v>0</v>
      </c>
      <c r="AN49" s="6"/>
      <c r="AO49" s="6"/>
      <c r="AP49" s="6"/>
      <c r="AQ49" s="6"/>
      <c r="AR49" s="47" t="e">
        <f t="shared" si="12"/>
        <v>#DIV/0!</v>
      </c>
      <c r="AS49" s="48">
        <f t="shared" si="13"/>
        <v>0</v>
      </c>
      <c r="AT49" s="6"/>
      <c r="AU49" s="6"/>
      <c r="AV49" s="6"/>
      <c r="AW49" s="6"/>
      <c r="AX49" s="47" t="e">
        <f t="shared" si="14"/>
        <v>#DIV/0!</v>
      </c>
      <c r="AY49" s="48">
        <f t="shared" si="15"/>
        <v>0</v>
      </c>
      <c r="AZ49" s="6"/>
      <c r="BA49" s="6"/>
      <c r="BB49" s="6"/>
      <c r="BC49" s="6"/>
      <c r="BD49" s="47" t="e">
        <f t="shared" si="16"/>
        <v>#DIV/0!</v>
      </c>
      <c r="BE49" s="48">
        <f t="shared" si="17"/>
        <v>0</v>
      </c>
      <c r="BF49" s="6"/>
      <c r="BG49" s="6"/>
      <c r="BH49" s="6"/>
      <c r="BI49" s="6"/>
      <c r="BJ49" s="47" t="e">
        <f t="shared" si="18"/>
        <v>#DIV/0!</v>
      </c>
      <c r="BK49" s="48">
        <f t="shared" si="19"/>
        <v>0</v>
      </c>
      <c r="BL49" s="6"/>
      <c r="BM49" s="6"/>
      <c r="BN49" s="6"/>
      <c r="BO49" s="6"/>
      <c r="BP49" s="47" t="e">
        <f t="shared" si="20"/>
        <v>#DIV/0!</v>
      </c>
      <c r="BQ49" s="48">
        <f t="shared" si="21"/>
        <v>0</v>
      </c>
      <c r="BR49" s="6"/>
      <c r="BS49" s="6"/>
      <c r="BT49" s="6"/>
      <c r="BU49" s="6"/>
      <c r="BV49" s="47" t="e">
        <f t="shared" si="22"/>
        <v>#DIV/0!</v>
      </c>
      <c r="BW49" s="48">
        <f t="shared" si="23"/>
        <v>0</v>
      </c>
      <c r="BX49" s="6"/>
      <c r="BY49" s="6"/>
      <c r="BZ49" s="6"/>
      <c r="CA49" s="6"/>
      <c r="CB49" s="47" t="e">
        <f t="shared" si="24"/>
        <v>#DIV/0!</v>
      </c>
      <c r="CC49" s="48">
        <f t="shared" si="25"/>
        <v>0</v>
      </c>
      <c r="CD49" s="6"/>
      <c r="CE49" s="6"/>
      <c r="CF49" s="6"/>
      <c r="CG49" s="6"/>
      <c r="CH49" s="47" t="e">
        <f t="shared" si="26"/>
        <v>#DIV/0!</v>
      </c>
      <c r="CI49" s="48">
        <f t="shared" si="27"/>
        <v>0</v>
      </c>
      <c r="CJ49" s="6"/>
      <c r="CK49" s="6"/>
      <c r="CL49" s="6"/>
      <c r="CM49" s="6"/>
      <c r="CN49" s="47" t="e">
        <f t="shared" si="28"/>
        <v>#DIV/0!</v>
      </c>
      <c r="CO49" s="48">
        <f t="shared" si="29"/>
        <v>0</v>
      </c>
      <c r="CP49" s="6"/>
      <c r="CQ49" s="6"/>
      <c r="CR49" s="6"/>
      <c r="CS49" s="6"/>
      <c r="CT49" s="47" t="e">
        <f t="shared" si="30"/>
        <v>#DIV/0!</v>
      </c>
      <c r="CU49" s="48">
        <f t="shared" si="31"/>
        <v>0</v>
      </c>
      <c r="CV49" s="6"/>
      <c r="CW49" s="6"/>
      <c r="CX49" s="6"/>
      <c r="CY49" s="6"/>
      <c r="CZ49" s="47" t="e">
        <f t="shared" si="32"/>
        <v>#DIV/0!</v>
      </c>
      <c r="DA49" s="48">
        <f t="shared" si="33"/>
        <v>0</v>
      </c>
      <c r="DB49" s="73"/>
    </row>
    <row r="50" spans="1:106" ht="12.75" customHeight="1">
      <c r="A50" s="69">
        <v>47</v>
      </c>
      <c r="B50" s="54"/>
      <c r="C50" s="45"/>
      <c r="D50" s="46"/>
      <c r="E50" s="6"/>
      <c r="F50" s="6"/>
      <c r="G50" s="6"/>
      <c r="H50" s="47" t="e">
        <f t="shared" si="0"/>
        <v>#DIV/0!</v>
      </c>
      <c r="I50" s="48">
        <f t="shared" si="1"/>
        <v>0</v>
      </c>
      <c r="J50" s="6"/>
      <c r="K50" s="6"/>
      <c r="L50" s="6"/>
      <c r="M50" s="6"/>
      <c r="N50" s="47" t="e">
        <f t="shared" si="2"/>
        <v>#DIV/0!</v>
      </c>
      <c r="O50" s="48">
        <f t="shared" si="3"/>
        <v>0</v>
      </c>
      <c r="P50" s="6"/>
      <c r="Q50" s="6"/>
      <c r="R50" s="6"/>
      <c r="S50" s="6"/>
      <c r="T50" s="47" t="e">
        <f t="shared" si="4"/>
        <v>#DIV/0!</v>
      </c>
      <c r="U50" s="48">
        <f t="shared" si="5"/>
        <v>0</v>
      </c>
      <c r="V50" s="6"/>
      <c r="W50" s="6"/>
      <c r="X50" s="6"/>
      <c r="Y50" s="6"/>
      <c r="Z50" s="47" t="e">
        <f t="shared" si="6"/>
        <v>#DIV/0!</v>
      </c>
      <c r="AA50" s="48">
        <f t="shared" si="7"/>
        <v>0</v>
      </c>
      <c r="AB50" s="6"/>
      <c r="AC50" s="6"/>
      <c r="AD50" s="6"/>
      <c r="AE50" s="6"/>
      <c r="AF50" s="47" t="e">
        <f t="shared" si="8"/>
        <v>#DIV/0!</v>
      </c>
      <c r="AG50" s="48">
        <f t="shared" si="9"/>
        <v>0</v>
      </c>
      <c r="AH50" s="6"/>
      <c r="AI50" s="6"/>
      <c r="AJ50" s="6"/>
      <c r="AK50" s="6"/>
      <c r="AL50" s="47" t="e">
        <f t="shared" si="10"/>
        <v>#DIV/0!</v>
      </c>
      <c r="AM50" s="48">
        <f t="shared" si="11"/>
        <v>0</v>
      </c>
      <c r="AN50" s="6"/>
      <c r="AO50" s="6"/>
      <c r="AP50" s="6"/>
      <c r="AQ50" s="6"/>
      <c r="AR50" s="47" t="e">
        <f t="shared" si="12"/>
        <v>#DIV/0!</v>
      </c>
      <c r="AS50" s="48">
        <f t="shared" si="13"/>
        <v>0</v>
      </c>
      <c r="AT50" s="6"/>
      <c r="AU50" s="6"/>
      <c r="AV50" s="6"/>
      <c r="AW50" s="6"/>
      <c r="AX50" s="47" t="e">
        <f t="shared" si="14"/>
        <v>#DIV/0!</v>
      </c>
      <c r="AY50" s="48">
        <f t="shared" si="15"/>
        <v>0</v>
      </c>
      <c r="AZ50" s="6"/>
      <c r="BA50" s="6"/>
      <c r="BB50" s="6"/>
      <c r="BC50" s="6"/>
      <c r="BD50" s="47" t="e">
        <f t="shared" si="16"/>
        <v>#DIV/0!</v>
      </c>
      <c r="BE50" s="48">
        <f t="shared" si="17"/>
        <v>0</v>
      </c>
      <c r="BF50" s="6"/>
      <c r="BG50" s="6"/>
      <c r="BH50" s="6"/>
      <c r="BI50" s="6"/>
      <c r="BJ50" s="47" t="e">
        <f t="shared" si="18"/>
        <v>#DIV/0!</v>
      </c>
      <c r="BK50" s="48">
        <f t="shared" si="19"/>
        <v>0</v>
      </c>
      <c r="BL50" s="6"/>
      <c r="BM50" s="6"/>
      <c r="BN50" s="6"/>
      <c r="BO50" s="6"/>
      <c r="BP50" s="47" t="e">
        <f t="shared" si="20"/>
        <v>#DIV/0!</v>
      </c>
      <c r="BQ50" s="48">
        <f t="shared" si="21"/>
        <v>0</v>
      </c>
      <c r="BR50" s="6"/>
      <c r="BS50" s="6"/>
      <c r="BT50" s="6"/>
      <c r="BU50" s="6"/>
      <c r="BV50" s="47" t="e">
        <f t="shared" si="22"/>
        <v>#DIV/0!</v>
      </c>
      <c r="BW50" s="48">
        <f t="shared" si="23"/>
        <v>0</v>
      </c>
      <c r="BX50" s="6"/>
      <c r="BY50" s="6"/>
      <c r="BZ50" s="6"/>
      <c r="CA50" s="6"/>
      <c r="CB50" s="47" t="e">
        <f t="shared" si="24"/>
        <v>#DIV/0!</v>
      </c>
      <c r="CC50" s="48">
        <f t="shared" si="25"/>
        <v>0</v>
      </c>
      <c r="CD50" s="6"/>
      <c r="CE50" s="6"/>
      <c r="CF50" s="6"/>
      <c r="CG50" s="6"/>
      <c r="CH50" s="47" t="e">
        <f t="shared" si="26"/>
        <v>#DIV/0!</v>
      </c>
      <c r="CI50" s="48">
        <f t="shared" si="27"/>
        <v>0</v>
      </c>
      <c r="CJ50" s="6"/>
      <c r="CK50" s="6"/>
      <c r="CL50" s="6"/>
      <c r="CM50" s="6"/>
      <c r="CN50" s="47" t="e">
        <f t="shared" si="28"/>
        <v>#DIV/0!</v>
      </c>
      <c r="CO50" s="48">
        <f t="shared" si="29"/>
        <v>0</v>
      </c>
      <c r="CP50" s="6"/>
      <c r="CQ50" s="6"/>
      <c r="CR50" s="6"/>
      <c r="CS50" s="6"/>
      <c r="CT50" s="47" t="e">
        <f t="shared" si="30"/>
        <v>#DIV/0!</v>
      </c>
      <c r="CU50" s="48">
        <f t="shared" si="31"/>
        <v>0</v>
      </c>
      <c r="CV50" s="6"/>
      <c r="CW50" s="6"/>
      <c r="CX50" s="6"/>
      <c r="CY50" s="6"/>
      <c r="CZ50" s="47" t="e">
        <f t="shared" si="32"/>
        <v>#DIV/0!</v>
      </c>
      <c r="DA50" s="48">
        <f t="shared" si="33"/>
        <v>0</v>
      </c>
      <c r="DB50" s="73"/>
    </row>
    <row r="51" spans="1:106" ht="12.75" customHeight="1">
      <c r="A51" s="69">
        <v>48</v>
      </c>
      <c r="B51" s="54"/>
      <c r="C51" s="45"/>
      <c r="D51" s="46"/>
      <c r="E51" s="6"/>
      <c r="F51" s="6"/>
      <c r="G51" s="6"/>
      <c r="H51" s="47" t="e">
        <f t="shared" si="0"/>
        <v>#DIV/0!</v>
      </c>
      <c r="I51" s="48">
        <f t="shared" si="1"/>
        <v>0</v>
      </c>
      <c r="J51" s="6"/>
      <c r="K51" s="6"/>
      <c r="L51" s="6"/>
      <c r="M51" s="6"/>
      <c r="N51" s="47" t="e">
        <f t="shared" si="2"/>
        <v>#DIV/0!</v>
      </c>
      <c r="O51" s="48">
        <f t="shared" si="3"/>
        <v>0</v>
      </c>
      <c r="P51" s="6"/>
      <c r="Q51" s="6"/>
      <c r="R51" s="6"/>
      <c r="S51" s="6"/>
      <c r="T51" s="47" t="e">
        <f t="shared" si="4"/>
        <v>#DIV/0!</v>
      </c>
      <c r="U51" s="48">
        <f t="shared" si="5"/>
        <v>0</v>
      </c>
      <c r="V51" s="6"/>
      <c r="W51" s="6"/>
      <c r="X51" s="6"/>
      <c r="Y51" s="6"/>
      <c r="Z51" s="47" t="e">
        <f t="shared" si="6"/>
        <v>#DIV/0!</v>
      </c>
      <c r="AA51" s="48">
        <f t="shared" si="7"/>
        <v>0</v>
      </c>
      <c r="AB51" s="6"/>
      <c r="AC51" s="6"/>
      <c r="AD51" s="6"/>
      <c r="AE51" s="6"/>
      <c r="AF51" s="47" t="e">
        <f t="shared" si="8"/>
        <v>#DIV/0!</v>
      </c>
      <c r="AG51" s="48">
        <f t="shared" si="9"/>
        <v>0</v>
      </c>
      <c r="AH51" s="6"/>
      <c r="AI51" s="6"/>
      <c r="AJ51" s="6"/>
      <c r="AK51" s="6"/>
      <c r="AL51" s="47" t="e">
        <f t="shared" si="10"/>
        <v>#DIV/0!</v>
      </c>
      <c r="AM51" s="48">
        <f t="shared" si="11"/>
        <v>0</v>
      </c>
      <c r="AN51" s="6"/>
      <c r="AO51" s="6"/>
      <c r="AP51" s="6"/>
      <c r="AQ51" s="6"/>
      <c r="AR51" s="47" t="e">
        <f t="shared" si="12"/>
        <v>#DIV/0!</v>
      </c>
      <c r="AS51" s="48">
        <f t="shared" si="13"/>
        <v>0</v>
      </c>
      <c r="AT51" s="6"/>
      <c r="AU51" s="6"/>
      <c r="AV51" s="6"/>
      <c r="AW51" s="6"/>
      <c r="AX51" s="47" t="e">
        <f t="shared" si="14"/>
        <v>#DIV/0!</v>
      </c>
      <c r="AY51" s="48">
        <f t="shared" si="15"/>
        <v>0</v>
      </c>
      <c r="AZ51" s="6"/>
      <c r="BA51" s="6"/>
      <c r="BB51" s="6"/>
      <c r="BC51" s="6"/>
      <c r="BD51" s="47" t="e">
        <f t="shared" si="16"/>
        <v>#DIV/0!</v>
      </c>
      <c r="BE51" s="48">
        <f t="shared" si="17"/>
        <v>0</v>
      </c>
      <c r="BF51" s="6"/>
      <c r="BG51" s="6"/>
      <c r="BH51" s="6"/>
      <c r="BI51" s="6"/>
      <c r="BJ51" s="47" t="e">
        <f t="shared" si="18"/>
        <v>#DIV/0!</v>
      </c>
      <c r="BK51" s="48">
        <f t="shared" si="19"/>
        <v>0</v>
      </c>
      <c r="BL51" s="6"/>
      <c r="BM51" s="6"/>
      <c r="BN51" s="6"/>
      <c r="BO51" s="6"/>
      <c r="BP51" s="47" t="e">
        <f t="shared" si="20"/>
        <v>#DIV/0!</v>
      </c>
      <c r="BQ51" s="48">
        <f t="shared" si="21"/>
        <v>0</v>
      </c>
      <c r="BR51" s="6"/>
      <c r="BS51" s="6"/>
      <c r="BT51" s="6"/>
      <c r="BU51" s="6"/>
      <c r="BV51" s="47" t="e">
        <f t="shared" si="22"/>
        <v>#DIV/0!</v>
      </c>
      <c r="BW51" s="48">
        <f t="shared" si="23"/>
        <v>0</v>
      </c>
      <c r="BX51" s="6"/>
      <c r="BY51" s="6"/>
      <c r="BZ51" s="6"/>
      <c r="CA51" s="6"/>
      <c r="CB51" s="47" t="e">
        <f t="shared" si="24"/>
        <v>#DIV/0!</v>
      </c>
      <c r="CC51" s="48">
        <f t="shared" si="25"/>
        <v>0</v>
      </c>
      <c r="CD51" s="6"/>
      <c r="CE51" s="6"/>
      <c r="CF51" s="6"/>
      <c r="CG51" s="6"/>
      <c r="CH51" s="47" t="e">
        <f t="shared" si="26"/>
        <v>#DIV/0!</v>
      </c>
      <c r="CI51" s="48">
        <f t="shared" si="27"/>
        <v>0</v>
      </c>
      <c r="CJ51" s="6"/>
      <c r="CK51" s="6"/>
      <c r="CL51" s="6"/>
      <c r="CM51" s="6"/>
      <c r="CN51" s="47" t="e">
        <f t="shared" si="28"/>
        <v>#DIV/0!</v>
      </c>
      <c r="CO51" s="48">
        <f t="shared" si="29"/>
        <v>0</v>
      </c>
      <c r="CP51" s="6"/>
      <c r="CQ51" s="6"/>
      <c r="CR51" s="6"/>
      <c r="CS51" s="6"/>
      <c r="CT51" s="47" t="e">
        <f t="shared" si="30"/>
        <v>#DIV/0!</v>
      </c>
      <c r="CU51" s="48">
        <f t="shared" si="31"/>
        <v>0</v>
      </c>
      <c r="CV51" s="6"/>
      <c r="CW51" s="6"/>
      <c r="CX51" s="6"/>
      <c r="CY51" s="6"/>
      <c r="CZ51" s="47" t="e">
        <f t="shared" si="32"/>
        <v>#DIV/0!</v>
      </c>
      <c r="DA51" s="48">
        <f t="shared" si="33"/>
        <v>0</v>
      </c>
      <c r="DB51" s="73"/>
    </row>
    <row r="52" spans="1:106" ht="12.75" customHeight="1">
      <c r="A52" s="69">
        <v>49</v>
      </c>
      <c r="B52" s="54"/>
      <c r="C52" s="45"/>
      <c r="D52" s="46"/>
      <c r="E52" s="6"/>
      <c r="F52" s="6"/>
      <c r="G52" s="6"/>
      <c r="H52" s="47" t="e">
        <f t="shared" si="0"/>
        <v>#DIV/0!</v>
      </c>
      <c r="I52" s="48">
        <f t="shared" si="1"/>
        <v>0</v>
      </c>
      <c r="J52" s="6"/>
      <c r="K52" s="6"/>
      <c r="L52" s="6"/>
      <c r="M52" s="6"/>
      <c r="N52" s="47" t="e">
        <f t="shared" si="2"/>
        <v>#DIV/0!</v>
      </c>
      <c r="O52" s="48">
        <f t="shared" si="3"/>
        <v>0</v>
      </c>
      <c r="P52" s="6"/>
      <c r="Q52" s="6"/>
      <c r="R52" s="6"/>
      <c r="S52" s="6"/>
      <c r="T52" s="47" t="e">
        <f t="shared" si="4"/>
        <v>#DIV/0!</v>
      </c>
      <c r="U52" s="48">
        <f t="shared" si="5"/>
        <v>0</v>
      </c>
      <c r="V52" s="6"/>
      <c r="W52" s="6"/>
      <c r="X52" s="6"/>
      <c r="Y52" s="6"/>
      <c r="Z52" s="47" t="e">
        <f t="shared" si="6"/>
        <v>#DIV/0!</v>
      </c>
      <c r="AA52" s="48">
        <f t="shared" si="7"/>
        <v>0</v>
      </c>
      <c r="AB52" s="6"/>
      <c r="AC52" s="6"/>
      <c r="AD52" s="6"/>
      <c r="AE52" s="6"/>
      <c r="AF52" s="47" t="e">
        <f t="shared" si="8"/>
        <v>#DIV/0!</v>
      </c>
      <c r="AG52" s="48">
        <f t="shared" si="9"/>
        <v>0</v>
      </c>
      <c r="AH52" s="6"/>
      <c r="AI52" s="6"/>
      <c r="AJ52" s="6"/>
      <c r="AK52" s="6"/>
      <c r="AL52" s="47" t="e">
        <f t="shared" si="10"/>
        <v>#DIV/0!</v>
      </c>
      <c r="AM52" s="48">
        <f t="shared" si="11"/>
        <v>0</v>
      </c>
      <c r="AN52" s="6"/>
      <c r="AO52" s="6"/>
      <c r="AP52" s="6"/>
      <c r="AQ52" s="6"/>
      <c r="AR52" s="47" t="e">
        <f t="shared" si="12"/>
        <v>#DIV/0!</v>
      </c>
      <c r="AS52" s="48">
        <f t="shared" si="13"/>
        <v>0</v>
      </c>
      <c r="AT52" s="6"/>
      <c r="AU52" s="6"/>
      <c r="AV52" s="6"/>
      <c r="AW52" s="6"/>
      <c r="AX52" s="47" t="e">
        <f t="shared" si="14"/>
        <v>#DIV/0!</v>
      </c>
      <c r="AY52" s="48">
        <f t="shared" si="15"/>
        <v>0</v>
      </c>
      <c r="AZ52" s="6"/>
      <c r="BA52" s="6"/>
      <c r="BB52" s="6"/>
      <c r="BC52" s="6"/>
      <c r="BD52" s="47" t="e">
        <f t="shared" si="16"/>
        <v>#DIV/0!</v>
      </c>
      <c r="BE52" s="48">
        <f t="shared" si="17"/>
        <v>0</v>
      </c>
      <c r="BF52" s="6"/>
      <c r="BG52" s="6"/>
      <c r="BH52" s="6"/>
      <c r="BI52" s="6"/>
      <c r="BJ52" s="47" t="e">
        <f t="shared" si="18"/>
        <v>#DIV/0!</v>
      </c>
      <c r="BK52" s="48">
        <f t="shared" si="19"/>
        <v>0</v>
      </c>
      <c r="BL52" s="6"/>
      <c r="BM52" s="6"/>
      <c r="BN52" s="6"/>
      <c r="BO52" s="6"/>
      <c r="BP52" s="47" t="e">
        <f t="shared" si="20"/>
        <v>#DIV/0!</v>
      </c>
      <c r="BQ52" s="48">
        <f t="shared" si="21"/>
        <v>0</v>
      </c>
      <c r="BR52" s="6"/>
      <c r="BS52" s="6"/>
      <c r="BT52" s="6"/>
      <c r="BU52" s="6"/>
      <c r="BV52" s="47" t="e">
        <f t="shared" si="22"/>
        <v>#DIV/0!</v>
      </c>
      <c r="BW52" s="48">
        <f t="shared" si="23"/>
        <v>0</v>
      </c>
      <c r="BX52" s="6"/>
      <c r="BY52" s="6"/>
      <c r="BZ52" s="6"/>
      <c r="CA52" s="6"/>
      <c r="CB52" s="47" t="e">
        <f t="shared" si="24"/>
        <v>#DIV/0!</v>
      </c>
      <c r="CC52" s="48">
        <f t="shared" si="25"/>
        <v>0</v>
      </c>
      <c r="CD52" s="6"/>
      <c r="CE52" s="6"/>
      <c r="CF52" s="6"/>
      <c r="CG52" s="6"/>
      <c r="CH52" s="47" t="e">
        <f t="shared" si="26"/>
        <v>#DIV/0!</v>
      </c>
      <c r="CI52" s="48">
        <f t="shared" si="27"/>
        <v>0</v>
      </c>
      <c r="CJ52" s="6"/>
      <c r="CK52" s="6"/>
      <c r="CL52" s="6"/>
      <c r="CM52" s="6"/>
      <c r="CN52" s="47" t="e">
        <f t="shared" si="28"/>
        <v>#DIV/0!</v>
      </c>
      <c r="CO52" s="48">
        <f t="shared" si="29"/>
        <v>0</v>
      </c>
      <c r="CP52" s="6"/>
      <c r="CQ52" s="6"/>
      <c r="CR52" s="6"/>
      <c r="CS52" s="6"/>
      <c r="CT52" s="47" t="e">
        <f t="shared" si="30"/>
        <v>#DIV/0!</v>
      </c>
      <c r="CU52" s="48">
        <f t="shared" si="31"/>
        <v>0</v>
      </c>
      <c r="CV52" s="6"/>
      <c r="CW52" s="6"/>
      <c r="CX52" s="6"/>
      <c r="CY52" s="6"/>
      <c r="CZ52" s="47" t="e">
        <f t="shared" si="32"/>
        <v>#DIV/0!</v>
      </c>
      <c r="DA52" s="48">
        <f t="shared" si="33"/>
        <v>0</v>
      </c>
      <c r="DB52" s="73"/>
    </row>
    <row r="53" spans="1:106" ht="12.75" customHeight="1">
      <c r="A53" s="69">
        <v>50</v>
      </c>
      <c r="B53" s="54"/>
      <c r="C53" s="45"/>
      <c r="D53" s="46"/>
      <c r="E53" s="6"/>
      <c r="F53" s="6"/>
      <c r="G53" s="6"/>
      <c r="H53" s="47" t="e">
        <f t="shared" si="0"/>
        <v>#DIV/0!</v>
      </c>
      <c r="I53" s="48">
        <f t="shared" si="1"/>
        <v>0</v>
      </c>
      <c r="J53" s="6"/>
      <c r="K53" s="6"/>
      <c r="L53" s="6"/>
      <c r="M53" s="6"/>
      <c r="N53" s="47" t="e">
        <f t="shared" si="2"/>
        <v>#DIV/0!</v>
      </c>
      <c r="O53" s="48">
        <f t="shared" si="3"/>
        <v>0</v>
      </c>
      <c r="P53" s="6"/>
      <c r="Q53" s="6"/>
      <c r="R53" s="6"/>
      <c r="S53" s="6"/>
      <c r="T53" s="47" t="e">
        <f t="shared" si="4"/>
        <v>#DIV/0!</v>
      </c>
      <c r="U53" s="48">
        <f t="shared" si="5"/>
        <v>0</v>
      </c>
      <c r="V53" s="6"/>
      <c r="W53" s="6"/>
      <c r="X53" s="6"/>
      <c r="Y53" s="6"/>
      <c r="Z53" s="47" t="e">
        <f t="shared" si="6"/>
        <v>#DIV/0!</v>
      </c>
      <c r="AA53" s="48">
        <f t="shared" si="7"/>
        <v>0</v>
      </c>
      <c r="AB53" s="6"/>
      <c r="AC53" s="6"/>
      <c r="AD53" s="6"/>
      <c r="AE53" s="6"/>
      <c r="AF53" s="47" t="e">
        <f t="shared" si="8"/>
        <v>#DIV/0!</v>
      </c>
      <c r="AG53" s="48">
        <f t="shared" si="9"/>
        <v>0</v>
      </c>
      <c r="AH53" s="6"/>
      <c r="AI53" s="6"/>
      <c r="AJ53" s="6"/>
      <c r="AK53" s="6"/>
      <c r="AL53" s="47" t="e">
        <f t="shared" si="10"/>
        <v>#DIV/0!</v>
      </c>
      <c r="AM53" s="48">
        <f t="shared" si="11"/>
        <v>0</v>
      </c>
      <c r="AN53" s="6"/>
      <c r="AO53" s="6"/>
      <c r="AP53" s="6"/>
      <c r="AQ53" s="6"/>
      <c r="AR53" s="47" t="e">
        <f t="shared" si="12"/>
        <v>#DIV/0!</v>
      </c>
      <c r="AS53" s="48">
        <f t="shared" si="13"/>
        <v>0</v>
      </c>
      <c r="AT53" s="6"/>
      <c r="AU53" s="6"/>
      <c r="AV53" s="6"/>
      <c r="AW53" s="6"/>
      <c r="AX53" s="47" t="e">
        <f t="shared" si="14"/>
        <v>#DIV/0!</v>
      </c>
      <c r="AY53" s="48">
        <f t="shared" si="15"/>
        <v>0</v>
      </c>
      <c r="AZ53" s="6"/>
      <c r="BA53" s="6"/>
      <c r="BB53" s="6"/>
      <c r="BC53" s="6"/>
      <c r="BD53" s="47" t="e">
        <f t="shared" si="16"/>
        <v>#DIV/0!</v>
      </c>
      <c r="BE53" s="48">
        <f t="shared" si="17"/>
        <v>0</v>
      </c>
      <c r="BF53" s="6"/>
      <c r="BG53" s="6"/>
      <c r="BH53" s="6"/>
      <c r="BI53" s="6"/>
      <c r="BJ53" s="47" t="e">
        <f t="shared" si="18"/>
        <v>#DIV/0!</v>
      </c>
      <c r="BK53" s="48">
        <f t="shared" si="19"/>
        <v>0</v>
      </c>
      <c r="BL53" s="6"/>
      <c r="BM53" s="6"/>
      <c r="BN53" s="6"/>
      <c r="BO53" s="6"/>
      <c r="BP53" s="47" t="e">
        <f t="shared" si="20"/>
        <v>#DIV/0!</v>
      </c>
      <c r="BQ53" s="48">
        <f t="shared" si="21"/>
        <v>0</v>
      </c>
      <c r="BR53" s="6"/>
      <c r="BS53" s="6"/>
      <c r="BT53" s="6"/>
      <c r="BU53" s="6"/>
      <c r="BV53" s="47" t="e">
        <f t="shared" si="22"/>
        <v>#DIV/0!</v>
      </c>
      <c r="BW53" s="48">
        <f t="shared" si="23"/>
        <v>0</v>
      </c>
      <c r="BX53" s="6"/>
      <c r="BY53" s="6"/>
      <c r="BZ53" s="6"/>
      <c r="CA53" s="6"/>
      <c r="CB53" s="47" t="e">
        <f t="shared" si="24"/>
        <v>#DIV/0!</v>
      </c>
      <c r="CC53" s="48">
        <f t="shared" si="25"/>
        <v>0</v>
      </c>
      <c r="CD53" s="6"/>
      <c r="CE53" s="6"/>
      <c r="CF53" s="6"/>
      <c r="CG53" s="6"/>
      <c r="CH53" s="47" t="e">
        <f t="shared" si="26"/>
        <v>#DIV/0!</v>
      </c>
      <c r="CI53" s="48">
        <f t="shared" si="27"/>
        <v>0</v>
      </c>
      <c r="CJ53" s="6"/>
      <c r="CK53" s="6"/>
      <c r="CL53" s="6"/>
      <c r="CM53" s="6"/>
      <c r="CN53" s="47" t="e">
        <f t="shared" si="28"/>
        <v>#DIV/0!</v>
      </c>
      <c r="CO53" s="48">
        <f t="shared" si="29"/>
        <v>0</v>
      </c>
      <c r="CP53" s="6"/>
      <c r="CQ53" s="6"/>
      <c r="CR53" s="6"/>
      <c r="CS53" s="6"/>
      <c r="CT53" s="47" t="e">
        <f t="shared" si="30"/>
        <v>#DIV/0!</v>
      </c>
      <c r="CU53" s="48">
        <f t="shared" si="31"/>
        <v>0</v>
      </c>
      <c r="CV53" s="6"/>
      <c r="CW53" s="6"/>
      <c r="CX53" s="6"/>
      <c r="CY53" s="6"/>
      <c r="CZ53" s="47" t="e">
        <f t="shared" si="32"/>
        <v>#DIV/0!</v>
      </c>
      <c r="DA53" s="48">
        <f t="shared" si="33"/>
        <v>0</v>
      </c>
      <c r="DB53" s="73"/>
    </row>
    <row r="54" spans="1:106" ht="12.75" customHeight="1">
      <c r="A54" s="69">
        <v>51</v>
      </c>
      <c r="B54" s="54"/>
      <c r="C54" s="45"/>
      <c r="D54" s="46"/>
      <c r="E54" s="6"/>
      <c r="F54" s="6"/>
      <c r="G54" s="6"/>
      <c r="H54" s="47" t="e">
        <f t="shared" si="0"/>
        <v>#DIV/0!</v>
      </c>
      <c r="I54" s="48">
        <f t="shared" si="1"/>
        <v>0</v>
      </c>
      <c r="J54" s="6"/>
      <c r="K54" s="6"/>
      <c r="L54" s="6"/>
      <c r="M54" s="6"/>
      <c r="N54" s="47" t="e">
        <f t="shared" si="2"/>
        <v>#DIV/0!</v>
      </c>
      <c r="O54" s="48">
        <f t="shared" si="3"/>
        <v>0</v>
      </c>
      <c r="P54" s="6"/>
      <c r="Q54" s="6"/>
      <c r="R54" s="6"/>
      <c r="S54" s="6"/>
      <c r="T54" s="47" t="e">
        <f t="shared" si="4"/>
        <v>#DIV/0!</v>
      </c>
      <c r="U54" s="48">
        <f t="shared" si="5"/>
        <v>0</v>
      </c>
      <c r="V54" s="6"/>
      <c r="W54" s="6"/>
      <c r="X54" s="6"/>
      <c r="Y54" s="6"/>
      <c r="Z54" s="47" t="e">
        <f t="shared" si="6"/>
        <v>#DIV/0!</v>
      </c>
      <c r="AA54" s="48">
        <f t="shared" si="7"/>
        <v>0</v>
      </c>
      <c r="AB54" s="6"/>
      <c r="AC54" s="6"/>
      <c r="AD54" s="6"/>
      <c r="AE54" s="6"/>
      <c r="AF54" s="47" t="e">
        <f t="shared" si="8"/>
        <v>#DIV/0!</v>
      </c>
      <c r="AG54" s="48">
        <f t="shared" si="9"/>
        <v>0</v>
      </c>
      <c r="AH54" s="6"/>
      <c r="AI54" s="6"/>
      <c r="AJ54" s="6"/>
      <c r="AK54" s="6"/>
      <c r="AL54" s="47" t="e">
        <f t="shared" si="10"/>
        <v>#DIV/0!</v>
      </c>
      <c r="AM54" s="48">
        <f t="shared" si="11"/>
        <v>0</v>
      </c>
      <c r="AN54" s="6"/>
      <c r="AO54" s="6"/>
      <c r="AP54" s="6"/>
      <c r="AQ54" s="6"/>
      <c r="AR54" s="47" t="e">
        <f t="shared" si="12"/>
        <v>#DIV/0!</v>
      </c>
      <c r="AS54" s="48">
        <f t="shared" si="13"/>
        <v>0</v>
      </c>
      <c r="AT54" s="6"/>
      <c r="AU54" s="6"/>
      <c r="AV54" s="6"/>
      <c r="AW54" s="6"/>
      <c r="AX54" s="47" t="e">
        <f t="shared" si="14"/>
        <v>#DIV/0!</v>
      </c>
      <c r="AY54" s="48">
        <f t="shared" si="15"/>
        <v>0</v>
      </c>
      <c r="AZ54" s="6"/>
      <c r="BA54" s="6"/>
      <c r="BB54" s="6"/>
      <c r="BC54" s="6"/>
      <c r="BD54" s="47" t="e">
        <f t="shared" si="16"/>
        <v>#DIV/0!</v>
      </c>
      <c r="BE54" s="48">
        <f t="shared" si="17"/>
        <v>0</v>
      </c>
      <c r="BF54" s="6"/>
      <c r="BG54" s="6"/>
      <c r="BH54" s="6"/>
      <c r="BI54" s="6"/>
      <c r="BJ54" s="47" t="e">
        <f t="shared" si="18"/>
        <v>#DIV/0!</v>
      </c>
      <c r="BK54" s="48">
        <f t="shared" si="19"/>
        <v>0</v>
      </c>
      <c r="BL54" s="6"/>
      <c r="BM54" s="6"/>
      <c r="BN54" s="6"/>
      <c r="BO54" s="6"/>
      <c r="BP54" s="47" t="e">
        <f t="shared" si="20"/>
        <v>#DIV/0!</v>
      </c>
      <c r="BQ54" s="48">
        <f t="shared" si="21"/>
        <v>0</v>
      </c>
      <c r="BR54" s="6"/>
      <c r="BS54" s="6"/>
      <c r="BT54" s="6"/>
      <c r="BU54" s="6"/>
      <c r="BV54" s="47" t="e">
        <f t="shared" si="22"/>
        <v>#DIV/0!</v>
      </c>
      <c r="BW54" s="48">
        <f t="shared" si="23"/>
        <v>0</v>
      </c>
      <c r="BX54" s="6"/>
      <c r="BY54" s="6"/>
      <c r="BZ54" s="6"/>
      <c r="CA54" s="6"/>
      <c r="CB54" s="47" t="e">
        <f t="shared" si="24"/>
        <v>#DIV/0!</v>
      </c>
      <c r="CC54" s="48">
        <f t="shared" si="25"/>
        <v>0</v>
      </c>
      <c r="CD54" s="6"/>
      <c r="CE54" s="6"/>
      <c r="CF54" s="6"/>
      <c r="CG54" s="6"/>
      <c r="CH54" s="47" t="e">
        <f t="shared" si="26"/>
        <v>#DIV/0!</v>
      </c>
      <c r="CI54" s="48">
        <f t="shared" si="27"/>
        <v>0</v>
      </c>
      <c r="CJ54" s="6"/>
      <c r="CK54" s="6"/>
      <c r="CL54" s="6"/>
      <c r="CM54" s="6"/>
      <c r="CN54" s="47" t="e">
        <f t="shared" si="28"/>
        <v>#DIV/0!</v>
      </c>
      <c r="CO54" s="48">
        <f t="shared" si="29"/>
        <v>0</v>
      </c>
      <c r="CP54" s="6"/>
      <c r="CQ54" s="6"/>
      <c r="CR54" s="6"/>
      <c r="CS54" s="6"/>
      <c r="CT54" s="47" t="e">
        <f t="shared" si="30"/>
        <v>#DIV/0!</v>
      </c>
      <c r="CU54" s="48">
        <f t="shared" si="31"/>
        <v>0</v>
      </c>
      <c r="CV54" s="6"/>
      <c r="CW54" s="6"/>
      <c r="CX54" s="6"/>
      <c r="CY54" s="6"/>
      <c r="CZ54" s="47" t="e">
        <f t="shared" si="32"/>
        <v>#DIV/0!</v>
      </c>
      <c r="DA54" s="48">
        <f t="shared" si="33"/>
        <v>0</v>
      </c>
      <c r="DB54" s="73"/>
    </row>
    <row r="55" spans="1:106" ht="12.75" customHeight="1">
      <c r="A55" s="69">
        <v>52</v>
      </c>
      <c r="B55" s="54"/>
      <c r="C55" s="45"/>
      <c r="D55" s="46"/>
      <c r="E55" s="6"/>
      <c r="F55" s="6"/>
      <c r="G55" s="6"/>
      <c r="H55" s="47" t="e">
        <f t="shared" si="0"/>
        <v>#DIV/0!</v>
      </c>
      <c r="I55" s="48">
        <f t="shared" si="1"/>
        <v>0</v>
      </c>
      <c r="J55" s="6"/>
      <c r="K55" s="6"/>
      <c r="L55" s="6"/>
      <c r="M55" s="6"/>
      <c r="N55" s="47" t="e">
        <f t="shared" si="2"/>
        <v>#DIV/0!</v>
      </c>
      <c r="O55" s="48">
        <f t="shared" si="3"/>
        <v>0</v>
      </c>
      <c r="P55" s="6"/>
      <c r="Q55" s="6"/>
      <c r="R55" s="6"/>
      <c r="S55" s="6"/>
      <c r="T55" s="47" t="e">
        <f t="shared" si="4"/>
        <v>#DIV/0!</v>
      </c>
      <c r="U55" s="48">
        <f t="shared" si="5"/>
        <v>0</v>
      </c>
      <c r="V55" s="6"/>
      <c r="W55" s="6"/>
      <c r="X55" s="6"/>
      <c r="Y55" s="6"/>
      <c r="Z55" s="47" t="e">
        <f t="shared" si="6"/>
        <v>#DIV/0!</v>
      </c>
      <c r="AA55" s="48">
        <f t="shared" si="7"/>
        <v>0</v>
      </c>
      <c r="AB55" s="6"/>
      <c r="AC55" s="6"/>
      <c r="AD55" s="6"/>
      <c r="AE55" s="6"/>
      <c r="AF55" s="47" t="e">
        <f t="shared" si="8"/>
        <v>#DIV/0!</v>
      </c>
      <c r="AG55" s="48">
        <f t="shared" si="9"/>
        <v>0</v>
      </c>
      <c r="AH55" s="6"/>
      <c r="AI55" s="6"/>
      <c r="AJ55" s="6"/>
      <c r="AK55" s="6"/>
      <c r="AL55" s="47" t="e">
        <f t="shared" si="10"/>
        <v>#DIV/0!</v>
      </c>
      <c r="AM55" s="48">
        <f t="shared" si="11"/>
        <v>0</v>
      </c>
      <c r="AN55" s="6"/>
      <c r="AO55" s="6"/>
      <c r="AP55" s="6"/>
      <c r="AQ55" s="6"/>
      <c r="AR55" s="47" t="e">
        <f t="shared" si="12"/>
        <v>#DIV/0!</v>
      </c>
      <c r="AS55" s="48">
        <f t="shared" si="13"/>
        <v>0</v>
      </c>
      <c r="AT55" s="6"/>
      <c r="AU55" s="6"/>
      <c r="AV55" s="6"/>
      <c r="AW55" s="6"/>
      <c r="AX55" s="47" t="e">
        <f t="shared" si="14"/>
        <v>#DIV/0!</v>
      </c>
      <c r="AY55" s="48">
        <f t="shared" si="15"/>
        <v>0</v>
      </c>
      <c r="AZ55" s="6"/>
      <c r="BA55" s="6"/>
      <c r="BB55" s="6"/>
      <c r="BC55" s="6"/>
      <c r="BD55" s="47" t="e">
        <f t="shared" si="16"/>
        <v>#DIV/0!</v>
      </c>
      <c r="BE55" s="48">
        <f t="shared" si="17"/>
        <v>0</v>
      </c>
      <c r="BF55" s="6"/>
      <c r="BG55" s="6"/>
      <c r="BH55" s="6"/>
      <c r="BI55" s="6"/>
      <c r="BJ55" s="47" t="e">
        <f t="shared" si="18"/>
        <v>#DIV/0!</v>
      </c>
      <c r="BK55" s="48">
        <f t="shared" si="19"/>
        <v>0</v>
      </c>
      <c r="BL55" s="6"/>
      <c r="BM55" s="6"/>
      <c r="BN55" s="6"/>
      <c r="BO55" s="6"/>
      <c r="BP55" s="47" t="e">
        <f t="shared" si="20"/>
        <v>#DIV/0!</v>
      </c>
      <c r="BQ55" s="48">
        <f t="shared" si="21"/>
        <v>0</v>
      </c>
      <c r="BR55" s="6"/>
      <c r="BS55" s="6"/>
      <c r="BT55" s="6"/>
      <c r="BU55" s="6"/>
      <c r="BV55" s="47" t="e">
        <f t="shared" si="22"/>
        <v>#DIV/0!</v>
      </c>
      <c r="BW55" s="48">
        <f t="shared" si="23"/>
        <v>0</v>
      </c>
      <c r="BX55" s="6"/>
      <c r="BY55" s="6"/>
      <c r="BZ55" s="6"/>
      <c r="CA55" s="6"/>
      <c r="CB55" s="47" t="e">
        <f t="shared" si="24"/>
        <v>#DIV/0!</v>
      </c>
      <c r="CC55" s="48">
        <f t="shared" si="25"/>
        <v>0</v>
      </c>
      <c r="CD55" s="6"/>
      <c r="CE55" s="6"/>
      <c r="CF55" s="6"/>
      <c r="CG55" s="6"/>
      <c r="CH55" s="47" t="e">
        <f t="shared" si="26"/>
        <v>#DIV/0!</v>
      </c>
      <c r="CI55" s="48">
        <f t="shared" si="27"/>
        <v>0</v>
      </c>
      <c r="CJ55" s="6"/>
      <c r="CK55" s="6"/>
      <c r="CL55" s="6"/>
      <c r="CM55" s="6"/>
      <c r="CN55" s="47" t="e">
        <f t="shared" si="28"/>
        <v>#DIV/0!</v>
      </c>
      <c r="CO55" s="48">
        <f t="shared" si="29"/>
        <v>0</v>
      </c>
      <c r="CP55" s="6"/>
      <c r="CQ55" s="6"/>
      <c r="CR55" s="6"/>
      <c r="CS55" s="6"/>
      <c r="CT55" s="47" t="e">
        <f t="shared" si="30"/>
        <v>#DIV/0!</v>
      </c>
      <c r="CU55" s="48">
        <f t="shared" si="31"/>
        <v>0</v>
      </c>
      <c r="CV55" s="6"/>
      <c r="CW55" s="6"/>
      <c r="CX55" s="6"/>
      <c r="CY55" s="6"/>
      <c r="CZ55" s="47" t="e">
        <f t="shared" si="32"/>
        <v>#DIV/0!</v>
      </c>
      <c r="DA55" s="48">
        <f t="shared" si="33"/>
        <v>0</v>
      </c>
      <c r="DB55" s="73"/>
    </row>
    <row r="56" spans="1:106" ht="12.75" customHeight="1">
      <c r="A56" s="69">
        <v>53</v>
      </c>
      <c r="B56" s="54"/>
      <c r="C56" s="45"/>
      <c r="D56" s="46"/>
      <c r="E56" s="6"/>
      <c r="F56" s="6"/>
      <c r="G56" s="6"/>
      <c r="H56" s="47" t="e">
        <f t="shared" si="0"/>
        <v>#DIV/0!</v>
      </c>
      <c r="I56" s="48">
        <f t="shared" si="1"/>
        <v>0</v>
      </c>
      <c r="J56" s="6"/>
      <c r="K56" s="6"/>
      <c r="L56" s="6"/>
      <c r="M56" s="6"/>
      <c r="N56" s="47" t="e">
        <f t="shared" si="2"/>
        <v>#DIV/0!</v>
      </c>
      <c r="O56" s="48">
        <f t="shared" si="3"/>
        <v>0</v>
      </c>
      <c r="P56" s="6"/>
      <c r="Q56" s="6"/>
      <c r="R56" s="6"/>
      <c r="S56" s="6"/>
      <c r="T56" s="47" t="e">
        <f t="shared" si="4"/>
        <v>#DIV/0!</v>
      </c>
      <c r="U56" s="48">
        <f t="shared" si="5"/>
        <v>0</v>
      </c>
      <c r="V56" s="6"/>
      <c r="W56" s="6"/>
      <c r="X56" s="6"/>
      <c r="Y56" s="6"/>
      <c r="Z56" s="47" t="e">
        <f t="shared" si="6"/>
        <v>#DIV/0!</v>
      </c>
      <c r="AA56" s="48">
        <f t="shared" si="7"/>
        <v>0</v>
      </c>
      <c r="AB56" s="6"/>
      <c r="AC56" s="6"/>
      <c r="AD56" s="6"/>
      <c r="AE56" s="6"/>
      <c r="AF56" s="47" t="e">
        <f t="shared" si="8"/>
        <v>#DIV/0!</v>
      </c>
      <c r="AG56" s="48">
        <f t="shared" si="9"/>
        <v>0</v>
      </c>
      <c r="AH56" s="6"/>
      <c r="AI56" s="6"/>
      <c r="AJ56" s="6"/>
      <c r="AK56" s="6"/>
      <c r="AL56" s="47" t="e">
        <f t="shared" si="10"/>
        <v>#DIV/0!</v>
      </c>
      <c r="AM56" s="48">
        <f t="shared" si="11"/>
        <v>0</v>
      </c>
      <c r="AN56" s="6"/>
      <c r="AO56" s="6"/>
      <c r="AP56" s="6"/>
      <c r="AQ56" s="6"/>
      <c r="AR56" s="47" t="e">
        <f t="shared" si="12"/>
        <v>#DIV/0!</v>
      </c>
      <c r="AS56" s="48">
        <f t="shared" si="13"/>
        <v>0</v>
      </c>
      <c r="AT56" s="6"/>
      <c r="AU56" s="6"/>
      <c r="AV56" s="6"/>
      <c r="AW56" s="6"/>
      <c r="AX56" s="47" t="e">
        <f t="shared" si="14"/>
        <v>#DIV/0!</v>
      </c>
      <c r="AY56" s="48">
        <f t="shared" si="15"/>
        <v>0</v>
      </c>
      <c r="AZ56" s="6"/>
      <c r="BA56" s="6"/>
      <c r="BB56" s="6"/>
      <c r="BC56" s="6"/>
      <c r="BD56" s="47" t="e">
        <f t="shared" si="16"/>
        <v>#DIV/0!</v>
      </c>
      <c r="BE56" s="48">
        <f t="shared" si="17"/>
        <v>0</v>
      </c>
      <c r="BF56" s="6"/>
      <c r="BG56" s="6"/>
      <c r="BH56" s="6"/>
      <c r="BI56" s="6"/>
      <c r="BJ56" s="47" t="e">
        <f t="shared" si="18"/>
        <v>#DIV/0!</v>
      </c>
      <c r="BK56" s="48">
        <f t="shared" si="19"/>
        <v>0</v>
      </c>
      <c r="BL56" s="6"/>
      <c r="BM56" s="6"/>
      <c r="BN56" s="6"/>
      <c r="BO56" s="6"/>
      <c r="BP56" s="47" t="e">
        <f t="shared" si="20"/>
        <v>#DIV/0!</v>
      </c>
      <c r="BQ56" s="48">
        <f t="shared" si="21"/>
        <v>0</v>
      </c>
      <c r="BR56" s="6"/>
      <c r="BS56" s="6"/>
      <c r="BT56" s="6"/>
      <c r="BU56" s="6"/>
      <c r="BV56" s="47" t="e">
        <f t="shared" si="22"/>
        <v>#DIV/0!</v>
      </c>
      <c r="BW56" s="48">
        <f t="shared" si="23"/>
        <v>0</v>
      </c>
      <c r="BX56" s="6"/>
      <c r="BY56" s="6"/>
      <c r="BZ56" s="6"/>
      <c r="CA56" s="6"/>
      <c r="CB56" s="47" t="e">
        <f t="shared" si="24"/>
        <v>#DIV/0!</v>
      </c>
      <c r="CC56" s="48">
        <f t="shared" si="25"/>
        <v>0</v>
      </c>
      <c r="CD56" s="6"/>
      <c r="CE56" s="6"/>
      <c r="CF56" s="6"/>
      <c r="CG56" s="6"/>
      <c r="CH56" s="47" t="e">
        <f t="shared" si="26"/>
        <v>#DIV/0!</v>
      </c>
      <c r="CI56" s="48">
        <f t="shared" si="27"/>
        <v>0</v>
      </c>
      <c r="CJ56" s="6"/>
      <c r="CK56" s="6"/>
      <c r="CL56" s="6"/>
      <c r="CM56" s="6"/>
      <c r="CN56" s="47" t="e">
        <f t="shared" si="28"/>
        <v>#DIV/0!</v>
      </c>
      <c r="CO56" s="48">
        <f t="shared" si="29"/>
        <v>0</v>
      </c>
      <c r="CP56" s="6"/>
      <c r="CQ56" s="6"/>
      <c r="CR56" s="6"/>
      <c r="CS56" s="6"/>
      <c r="CT56" s="47" t="e">
        <f t="shared" si="30"/>
        <v>#DIV/0!</v>
      </c>
      <c r="CU56" s="48">
        <f t="shared" si="31"/>
        <v>0</v>
      </c>
      <c r="CV56" s="6"/>
      <c r="CW56" s="6"/>
      <c r="CX56" s="6"/>
      <c r="CY56" s="6"/>
      <c r="CZ56" s="47" t="e">
        <f t="shared" si="32"/>
        <v>#DIV/0!</v>
      </c>
      <c r="DA56" s="48">
        <f t="shared" si="33"/>
        <v>0</v>
      </c>
      <c r="DB56" s="73"/>
    </row>
    <row r="57" spans="1:106" ht="12.75" customHeight="1">
      <c r="A57" s="69">
        <v>54</v>
      </c>
      <c r="B57" s="54"/>
      <c r="C57" s="45"/>
      <c r="D57" s="46"/>
      <c r="E57" s="6"/>
      <c r="F57" s="6"/>
      <c r="G57" s="6"/>
      <c r="H57" s="47" t="e">
        <f t="shared" si="0"/>
        <v>#DIV/0!</v>
      </c>
      <c r="I57" s="48">
        <f t="shared" si="1"/>
        <v>0</v>
      </c>
      <c r="J57" s="6"/>
      <c r="K57" s="6"/>
      <c r="L57" s="6"/>
      <c r="M57" s="6"/>
      <c r="N57" s="47" t="e">
        <f t="shared" si="2"/>
        <v>#DIV/0!</v>
      </c>
      <c r="O57" s="48">
        <f t="shared" si="3"/>
        <v>0</v>
      </c>
      <c r="P57" s="6"/>
      <c r="Q57" s="6"/>
      <c r="R57" s="6"/>
      <c r="S57" s="6"/>
      <c r="T57" s="47" t="e">
        <f t="shared" si="4"/>
        <v>#DIV/0!</v>
      </c>
      <c r="U57" s="48">
        <f t="shared" si="5"/>
        <v>0</v>
      </c>
      <c r="V57" s="6"/>
      <c r="W57" s="6"/>
      <c r="X57" s="6"/>
      <c r="Y57" s="6"/>
      <c r="Z57" s="47" t="e">
        <f t="shared" si="6"/>
        <v>#DIV/0!</v>
      </c>
      <c r="AA57" s="48">
        <f t="shared" si="7"/>
        <v>0</v>
      </c>
      <c r="AB57" s="6"/>
      <c r="AC57" s="6"/>
      <c r="AD57" s="6"/>
      <c r="AE57" s="6"/>
      <c r="AF57" s="47" t="e">
        <f t="shared" si="8"/>
        <v>#DIV/0!</v>
      </c>
      <c r="AG57" s="48">
        <f t="shared" si="9"/>
        <v>0</v>
      </c>
      <c r="AH57" s="6"/>
      <c r="AI57" s="6"/>
      <c r="AJ57" s="6"/>
      <c r="AK57" s="6"/>
      <c r="AL57" s="47" t="e">
        <f t="shared" si="10"/>
        <v>#DIV/0!</v>
      </c>
      <c r="AM57" s="48">
        <f t="shared" si="11"/>
        <v>0</v>
      </c>
      <c r="AN57" s="6"/>
      <c r="AO57" s="6"/>
      <c r="AP57" s="6"/>
      <c r="AQ57" s="6"/>
      <c r="AR57" s="47" t="e">
        <f t="shared" si="12"/>
        <v>#DIV/0!</v>
      </c>
      <c r="AS57" s="48">
        <f t="shared" si="13"/>
        <v>0</v>
      </c>
      <c r="AT57" s="6"/>
      <c r="AU57" s="6"/>
      <c r="AV57" s="6"/>
      <c r="AW57" s="6"/>
      <c r="AX57" s="47" t="e">
        <f t="shared" si="14"/>
        <v>#DIV/0!</v>
      </c>
      <c r="AY57" s="48">
        <f t="shared" si="15"/>
        <v>0</v>
      </c>
      <c r="AZ57" s="6"/>
      <c r="BA57" s="6"/>
      <c r="BB57" s="6"/>
      <c r="BC57" s="6"/>
      <c r="BD57" s="47" t="e">
        <f t="shared" si="16"/>
        <v>#DIV/0!</v>
      </c>
      <c r="BE57" s="48">
        <f t="shared" si="17"/>
        <v>0</v>
      </c>
      <c r="BF57" s="6"/>
      <c r="BG57" s="6"/>
      <c r="BH57" s="6"/>
      <c r="BI57" s="6"/>
      <c r="BJ57" s="47" t="e">
        <f t="shared" si="18"/>
        <v>#DIV/0!</v>
      </c>
      <c r="BK57" s="48">
        <f t="shared" si="19"/>
        <v>0</v>
      </c>
      <c r="BL57" s="6"/>
      <c r="BM57" s="6"/>
      <c r="BN57" s="6"/>
      <c r="BO57" s="6"/>
      <c r="BP57" s="47" t="e">
        <f t="shared" si="20"/>
        <v>#DIV/0!</v>
      </c>
      <c r="BQ57" s="48">
        <f t="shared" si="21"/>
        <v>0</v>
      </c>
      <c r="BR57" s="6"/>
      <c r="BS57" s="6"/>
      <c r="BT57" s="6"/>
      <c r="BU57" s="6"/>
      <c r="BV57" s="47" t="e">
        <f t="shared" si="22"/>
        <v>#DIV/0!</v>
      </c>
      <c r="BW57" s="48">
        <f t="shared" si="23"/>
        <v>0</v>
      </c>
      <c r="BX57" s="6"/>
      <c r="BY57" s="6"/>
      <c r="BZ57" s="6"/>
      <c r="CA57" s="6"/>
      <c r="CB57" s="47" t="e">
        <f t="shared" si="24"/>
        <v>#DIV/0!</v>
      </c>
      <c r="CC57" s="48">
        <f t="shared" si="25"/>
        <v>0</v>
      </c>
      <c r="CD57" s="6"/>
      <c r="CE57" s="6"/>
      <c r="CF57" s="6"/>
      <c r="CG57" s="6"/>
      <c r="CH57" s="47" t="e">
        <f t="shared" si="26"/>
        <v>#DIV/0!</v>
      </c>
      <c r="CI57" s="48">
        <f t="shared" si="27"/>
        <v>0</v>
      </c>
      <c r="CJ57" s="6"/>
      <c r="CK57" s="6"/>
      <c r="CL57" s="6"/>
      <c r="CM57" s="6"/>
      <c r="CN57" s="47" t="e">
        <f t="shared" si="28"/>
        <v>#DIV/0!</v>
      </c>
      <c r="CO57" s="48">
        <f t="shared" si="29"/>
        <v>0</v>
      </c>
      <c r="CP57" s="6"/>
      <c r="CQ57" s="6"/>
      <c r="CR57" s="6"/>
      <c r="CS57" s="6"/>
      <c r="CT57" s="47" t="e">
        <f t="shared" si="30"/>
        <v>#DIV/0!</v>
      </c>
      <c r="CU57" s="48">
        <f t="shared" si="31"/>
        <v>0</v>
      </c>
      <c r="CV57" s="6"/>
      <c r="CW57" s="6"/>
      <c r="CX57" s="6"/>
      <c r="CY57" s="6"/>
      <c r="CZ57" s="47" t="e">
        <f t="shared" si="32"/>
        <v>#DIV/0!</v>
      </c>
      <c r="DA57" s="48">
        <f t="shared" si="33"/>
        <v>0</v>
      </c>
      <c r="DB57" s="73"/>
    </row>
    <row r="58" spans="1:106" ht="12.75" customHeight="1">
      <c r="A58" s="69">
        <v>55</v>
      </c>
      <c r="B58" s="54"/>
      <c r="C58" s="45"/>
      <c r="D58" s="46"/>
      <c r="E58" s="6"/>
      <c r="F58" s="6"/>
      <c r="G58" s="6"/>
      <c r="H58" s="47" t="e">
        <f t="shared" si="0"/>
        <v>#DIV/0!</v>
      </c>
      <c r="I58" s="48">
        <f t="shared" si="1"/>
        <v>0</v>
      </c>
      <c r="J58" s="6"/>
      <c r="K58" s="6"/>
      <c r="L58" s="6"/>
      <c r="M58" s="6"/>
      <c r="N58" s="47" t="e">
        <f t="shared" si="2"/>
        <v>#DIV/0!</v>
      </c>
      <c r="O58" s="48">
        <f t="shared" si="3"/>
        <v>0</v>
      </c>
      <c r="P58" s="6"/>
      <c r="Q58" s="6"/>
      <c r="R58" s="6"/>
      <c r="S58" s="6"/>
      <c r="T58" s="47" t="e">
        <f t="shared" si="4"/>
        <v>#DIV/0!</v>
      </c>
      <c r="U58" s="48">
        <f t="shared" si="5"/>
        <v>0</v>
      </c>
      <c r="V58" s="6"/>
      <c r="W58" s="6"/>
      <c r="X58" s="6"/>
      <c r="Y58" s="6"/>
      <c r="Z58" s="47" t="e">
        <f t="shared" si="6"/>
        <v>#DIV/0!</v>
      </c>
      <c r="AA58" s="48">
        <f t="shared" si="7"/>
        <v>0</v>
      </c>
      <c r="AB58" s="6"/>
      <c r="AC58" s="6"/>
      <c r="AD58" s="6"/>
      <c r="AE58" s="6"/>
      <c r="AF58" s="47" t="e">
        <f t="shared" si="8"/>
        <v>#DIV/0!</v>
      </c>
      <c r="AG58" s="48">
        <f t="shared" si="9"/>
        <v>0</v>
      </c>
      <c r="AH58" s="6"/>
      <c r="AI58" s="6"/>
      <c r="AJ58" s="6"/>
      <c r="AK58" s="6"/>
      <c r="AL58" s="47" t="e">
        <f t="shared" si="10"/>
        <v>#DIV/0!</v>
      </c>
      <c r="AM58" s="48">
        <f t="shared" si="11"/>
        <v>0</v>
      </c>
      <c r="AN58" s="6"/>
      <c r="AO58" s="6"/>
      <c r="AP58" s="6"/>
      <c r="AQ58" s="6"/>
      <c r="AR58" s="47" t="e">
        <f t="shared" si="12"/>
        <v>#DIV/0!</v>
      </c>
      <c r="AS58" s="48">
        <f t="shared" si="13"/>
        <v>0</v>
      </c>
      <c r="AT58" s="6"/>
      <c r="AU58" s="6"/>
      <c r="AV58" s="6"/>
      <c r="AW58" s="6"/>
      <c r="AX58" s="47" t="e">
        <f t="shared" si="14"/>
        <v>#DIV/0!</v>
      </c>
      <c r="AY58" s="48">
        <f t="shared" si="15"/>
        <v>0</v>
      </c>
      <c r="AZ58" s="6"/>
      <c r="BA58" s="6"/>
      <c r="BB58" s="6"/>
      <c r="BC58" s="6"/>
      <c r="BD58" s="47" t="e">
        <f t="shared" si="16"/>
        <v>#DIV/0!</v>
      </c>
      <c r="BE58" s="48">
        <f t="shared" si="17"/>
        <v>0</v>
      </c>
      <c r="BF58" s="6"/>
      <c r="BG58" s="6"/>
      <c r="BH58" s="6"/>
      <c r="BI58" s="6"/>
      <c r="BJ58" s="47" t="e">
        <f t="shared" si="18"/>
        <v>#DIV/0!</v>
      </c>
      <c r="BK58" s="48">
        <f t="shared" si="19"/>
        <v>0</v>
      </c>
      <c r="BL58" s="6"/>
      <c r="BM58" s="6"/>
      <c r="BN58" s="6"/>
      <c r="BO58" s="6"/>
      <c r="BP58" s="47" t="e">
        <f t="shared" si="20"/>
        <v>#DIV/0!</v>
      </c>
      <c r="BQ58" s="48">
        <f t="shared" si="21"/>
        <v>0</v>
      </c>
      <c r="BR58" s="6"/>
      <c r="BS58" s="6"/>
      <c r="BT58" s="6"/>
      <c r="BU58" s="6"/>
      <c r="BV58" s="47" t="e">
        <f t="shared" si="22"/>
        <v>#DIV/0!</v>
      </c>
      <c r="BW58" s="48">
        <f t="shared" si="23"/>
        <v>0</v>
      </c>
      <c r="BX58" s="6"/>
      <c r="BY58" s="6"/>
      <c r="BZ58" s="6"/>
      <c r="CA58" s="6"/>
      <c r="CB58" s="47" t="e">
        <f t="shared" si="24"/>
        <v>#DIV/0!</v>
      </c>
      <c r="CC58" s="48">
        <f t="shared" si="25"/>
        <v>0</v>
      </c>
      <c r="CD58" s="6"/>
      <c r="CE58" s="6"/>
      <c r="CF58" s="6"/>
      <c r="CG58" s="6"/>
      <c r="CH58" s="47" t="e">
        <f t="shared" si="26"/>
        <v>#DIV/0!</v>
      </c>
      <c r="CI58" s="48">
        <f t="shared" si="27"/>
        <v>0</v>
      </c>
      <c r="CJ58" s="6"/>
      <c r="CK58" s="6"/>
      <c r="CL58" s="6"/>
      <c r="CM58" s="6"/>
      <c r="CN58" s="47" t="e">
        <f t="shared" si="28"/>
        <v>#DIV/0!</v>
      </c>
      <c r="CO58" s="48">
        <f t="shared" si="29"/>
        <v>0</v>
      </c>
      <c r="CP58" s="6"/>
      <c r="CQ58" s="6"/>
      <c r="CR58" s="6"/>
      <c r="CS58" s="6"/>
      <c r="CT58" s="47" t="e">
        <f t="shared" si="30"/>
        <v>#DIV/0!</v>
      </c>
      <c r="CU58" s="48">
        <f t="shared" si="31"/>
        <v>0</v>
      </c>
      <c r="CV58" s="6"/>
      <c r="CW58" s="6"/>
      <c r="CX58" s="6"/>
      <c r="CY58" s="6"/>
      <c r="CZ58" s="47" t="e">
        <f t="shared" si="32"/>
        <v>#DIV/0!</v>
      </c>
      <c r="DA58" s="48">
        <f t="shared" si="33"/>
        <v>0</v>
      </c>
      <c r="DB58" s="73"/>
    </row>
    <row r="59" spans="1:106" ht="12.75" customHeight="1">
      <c r="A59" s="69">
        <v>56</v>
      </c>
      <c r="B59" s="54"/>
      <c r="C59" s="45"/>
      <c r="D59" s="46"/>
      <c r="E59" s="6"/>
      <c r="F59" s="6"/>
      <c r="G59" s="6"/>
      <c r="H59" s="47" t="e">
        <f t="shared" si="0"/>
        <v>#DIV/0!</v>
      </c>
      <c r="I59" s="48">
        <f t="shared" si="1"/>
        <v>0</v>
      </c>
      <c r="J59" s="6"/>
      <c r="K59" s="6"/>
      <c r="L59" s="6"/>
      <c r="M59" s="6"/>
      <c r="N59" s="47" t="e">
        <f t="shared" si="2"/>
        <v>#DIV/0!</v>
      </c>
      <c r="O59" s="48">
        <f t="shared" si="3"/>
        <v>0</v>
      </c>
      <c r="P59" s="6"/>
      <c r="Q59" s="6"/>
      <c r="R59" s="6"/>
      <c r="S59" s="6"/>
      <c r="T59" s="47" t="e">
        <f t="shared" si="4"/>
        <v>#DIV/0!</v>
      </c>
      <c r="U59" s="48">
        <f t="shared" si="5"/>
        <v>0</v>
      </c>
      <c r="V59" s="6"/>
      <c r="W59" s="6"/>
      <c r="X59" s="6"/>
      <c r="Y59" s="6"/>
      <c r="Z59" s="47" t="e">
        <f t="shared" si="6"/>
        <v>#DIV/0!</v>
      </c>
      <c r="AA59" s="48">
        <f t="shared" si="7"/>
        <v>0</v>
      </c>
      <c r="AB59" s="6"/>
      <c r="AC59" s="6"/>
      <c r="AD59" s="6"/>
      <c r="AE59" s="6"/>
      <c r="AF59" s="47" t="e">
        <f t="shared" si="8"/>
        <v>#DIV/0!</v>
      </c>
      <c r="AG59" s="48">
        <f t="shared" si="9"/>
        <v>0</v>
      </c>
      <c r="AH59" s="6"/>
      <c r="AI59" s="6"/>
      <c r="AJ59" s="6"/>
      <c r="AK59" s="6"/>
      <c r="AL59" s="47" t="e">
        <f t="shared" si="10"/>
        <v>#DIV/0!</v>
      </c>
      <c r="AM59" s="48">
        <f t="shared" si="11"/>
        <v>0</v>
      </c>
      <c r="AN59" s="6"/>
      <c r="AO59" s="6"/>
      <c r="AP59" s="6"/>
      <c r="AQ59" s="6"/>
      <c r="AR59" s="47" t="e">
        <f t="shared" si="12"/>
        <v>#DIV/0!</v>
      </c>
      <c r="AS59" s="48">
        <f t="shared" si="13"/>
        <v>0</v>
      </c>
      <c r="AT59" s="6"/>
      <c r="AU59" s="6"/>
      <c r="AV59" s="6"/>
      <c r="AW59" s="6"/>
      <c r="AX59" s="47" t="e">
        <f t="shared" si="14"/>
        <v>#DIV/0!</v>
      </c>
      <c r="AY59" s="48">
        <f t="shared" si="15"/>
        <v>0</v>
      </c>
      <c r="AZ59" s="6"/>
      <c r="BA59" s="6"/>
      <c r="BB59" s="6"/>
      <c r="BC59" s="6"/>
      <c r="BD59" s="47" t="e">
        <f t="shared" si="16"/>
        <v>#DIV/0!</v>
      </c>
      <c r="BE59" s="48">
        <f t="shared" si="17"/>
        <v>0</v>
      </c>
      <c r="BF59" s="6"/>
      <c r="BG59" s="6"/>
      <c r="BH59" s="6"/>
      <c r="BI59" s="6"/>
      <c r="BJ59" s="47" t="e">
        <f t="shared" si="18"/>
        <v>#DIV/0!</v>
      </c>
      <c r="BK59" s="48">
        <f t="shared" si="19"/>
        <v>0</v>
      </c>
      <c r="BL59" s="6"/>
      <c r="BM59" s="6"/>
      <c r="BN59" s="6"/>
      <c r="BO59" s="6"/>
      <c r="BP59" s="47" t="e">
        <f t="shared" si="20"/>
        <v>#DIV/0!</v>
      </c>
      <c r="BQ59" s="48">
        <f t="shared" si="21"/>
        <v>0</v>
      </c>
      <c r="BR59" s="6"/>
      <c r="BS59" s="6"/>
      <c r="BT59" s="6"/>
      <c r="BU59" s="6"/>
      <c r="BV59" s="47" t="e">
        <f t="shared" si="22"/>
        <v>#DIV/0!</v>
      </c>
      <c r="BW59" s="48">
        <f t="shared" si="23"/>
        <v>0</v>
      </c>
      <c r="BX59" s="6"/>
      <c r="BY59" s="6"/>
      <c r="BZ59" s="6"/>
      <c r="CA59" s="6"/>
      <c r="CB59" s="47" t="e">
        <f t="shared" si="24"/>
        <v>#DIV/0!</v>
      </c>
      <c r="CC59" s="48">
        <f t="shared" si="25"/>
        <v>0</v>
      </c>
      <c r="CD59" s="6"/>
      <c r="CE59" s="6"/>
      <c r="CF59" s="6"/>
      <c r="CG59" s="6"/>
      <c r="CH59" s="47" t="e">
        <f t="shared" si="26"/>
        <v>#DIV/0!</v>
      </c>
      <c r="CI59" s="48">
        <f t="shared" si="27"/>
        <v>0</v>
      </c>
      <c r="CJ59" s="6"/>
      <c r="CK59" s="6"/>
      <c r="CL59" s="6"/>
      <c r="CM59" s="6"/>
      <c r="CN59" s="47" t="e">
        <f t="shared" si="28"/>
        <v>#DIV/0!</v>
      </c>
      <c r="CO59" s="48">
        <f t="shared" si="29"/>
        <v>0</v>
      </c>
      <c r="CP59" s="6"/>
      <c r="CQ59" s="6"/>
      <c r="CR59" s="6"/>
      <c r="CS59" s="6"/>
      <c r="CT59" s="47" t="e">
        <f t="shared" si="30"/>
        <v>#DIV/0!</v>
      </c>
      <c r="CU59" s="48">
        <f t="shared" si="31"/>
        <v>0</v>
      </c>
      <c r="CV59" s="6"/>
      <c r="CW59" s="6"/>
      <c r="CX59" s="6"/>
      <c r="CY59" s="6"/>
      <c r="CZ59" s="47" t="e">
        <f t="shared" si="32"/>
        <v>#DIV/0!</v>
      </c>
      <c r="DA59" s="48">
        <f t="shared" si="33"/>
        <v>0</v>
      </c>
      <c r="DB59" s="73"/>
    </row>
    <row r="60" spans="1:106" ht="12.75" customHeight="1">
      <c r="A60" s="69">
        <v>57</v>
      </c>
      <c r="B60" s="54"/>
      <c r="C60" s="45"/>
      <c r="D60" s="46"/>
      <c r="E60" s="6"/>
      <c r="F60" s="6"/>
      <c r="G60" s="6"/>
      <c r="H60" s="47" t="e">
        <f t="shared" si="0"/>
        <v>#DIV/0!</v>
      </c>
      <c r="I60" s="48">
        <f t="shared" si="1"/>
        <v>0</v>
      </c>
      <c r="J60" s="6"/>
      <c r="K60" s="6"/>
      <c r="L60" s="6"/>
      <c r="M60" s="6"/>
      <c r="N60" s="47" t="e">
        <f t="shared" si="2"/>
        <v>#DIV/0!</v>
      </c>
      <c r="O60" s="48">
        <f t="shared" si="3"/>
        <v>0</v>
      </c>
      <c r="P60" s="6"/>
      <c r="Q60" s="6"/>
      <c r="R60" s="6"/>
      <c r="S60" s="6"/>
      <c r="T60" s="47" t="e">
        <f t="shared" si="4"/>
        <v>#DIV/0!</v>
      </c>
      <c r="U60" s="48">
        <f t="shared" si="5"/>
        <v>0</v>
      </c>
      <c r="V60" s="6"/>
      <c r="W60" s="6"/>
      <c r="X60" s="6"/>
      <c r="Y60" s="6"/>
      <c r="Z60" s="47" t="e">
        <f t="shared" si="6"/>
        <v>#DIV/0!</v>
      </c>
      <c r="AA60" s="48">
        <f t="shared" si="7"/>
        <v>0</v>
      </c>
      <c r="AB60" s="6"/>
      <c r="AC60" s="6"/>
      <c r="AD60" s="6"/>
      <c r="AE60" s="6"/>
      <c r="AF60" s="47" t="e">
        <f t="shared" si="8"/>
        <v>#DIV/0!</v>
      </c>
      <c r="AG60" s="48">
        <f t="shared" si="9"/>
        <v>0</v>
      </c>
      <c r="AH60" s="6"/>
      <c r="AI60" s="6"/>
      <c r="AJ60" s="6"/>
      <c r="AK60" s="6"/>
      <c r="AL60" s="47" t="e">
        <f t="shared" si="10"/>
        <v>#DIV/0!</v>
      </c>
      <c r="AM60" s="48">
        <f t="shared" si="11"/>
        <v>0</v>
      </c>
      <c r="AN60" s="6"/>
      <c r="AO60" s="6"/>
      <c r="AP60" s="6"/>
      <c r="AQ60" s="6"/>
      <c r="AR60" s="47" t="e">
        <f t="shared" si="12"/>
        <v>#DIV/0!</v>
      </c>
      <c r="AS60" s="48">
        <f t="shared" si="13"/>
        <v>0</v>
      </c>
      <c r="AT60" s="6"/>
      <c r="AU60" s="6"/>
      <c r="AV60" s="6"/>
      <c r="AW60" s="6"/>
      <c r="AX60" s="47" t="e">
        <f t="shared" si="14"/>
        <v>#DIV/0!</v>
      </c>
      <c r="AY60" s="48">
        <f t="shared" si="15"/>
        <v>0</v>
      </c>
      <c r="AZ60" s="6"/>
      <c r="BA60" s="6"/>
      <c r="BB60" s="6"/>
      <c r="BC60" s="6"/>
      <c r="BD60" s="47" t="e">
        <f t="shared" si="16"/>
        <v>#DIV/0!</v>
      </c>
      <c r="BE60" s="48">
        <f t="shared" si="17"/>
        <v>0</v>
      </c>
      <c r="BF60" s="6"/>
      <c r="BG60" s="6"/>
      <c r="BH60" s="6"/>
      <c r="BI60" s="6"/>
      <c r="BJ60" s="47" t="e">
        <f t="shared" si="18"/>
        <v>#DIV/0!</v>
      </c>
      <c r="BK60" s="48">
        <f t="shared" si="19"/>
        <v>0</v>
      </c>
      <c r="BL60" s="6"/>
      <c r="BM60" s="6"/>
      <c r="BN60" s="6"/>
      <c r="BO60" s="6"/>
      <c r="BP60" s="47" t="e">
        <f t="shared" si="20"/>
        <v>#DIV/0!</v>
      </c>
      <c r="BQ60" s="48">
        <f t="shared" si="21"/>
        <v>0</v>
      </c>
      <c r="BR60" s="6"/>
      <c r="BS60" s="6"/>
      <c r="BT60" s="6"/>
      <c r="BU60" s="6"/>
      <c r="BV60" s="47" t="e">
        <f t="shared" si="22"/>
        <v>#DIV/0!</v>
      </c>
      <c r="BW60" s="48">
        <f t="shared" si="23"/>
        <v>0</v>
      </c>
      <c r="BX60" s="6"/>
      <c r="BY60" s="6"/>
      <c r="BZ60" s="6"/>
      <c r="CA60" s="6"/>
      <c r="CB60" s="47" t="e">
        <f t="shared" si="24"/>
        <v>#DIV/0!</v>
      </c>
      <c r="CC60" s="48">
        <f t="shared" si="25"/>
        <v>0</v>
      </c>
      <c r="CD60" s="6"/>
      <c r="CE60" s="6"/>
      <c r="CF60" s="6"/>
      <c r="CG60" s="6"/>
      <c r="CH60" s="47" t="e">
        <f t="shared" si="26"/>
        <v>#DIV/0!</v>
      </c>
      <c r="CI60" s="48">
        <f t="shared" si="27"/>
        <v>0</v>
      </c>
      <c r="CJ60" s="6"/>
      <c r="CK60" s="6"/>
      <c r="CL60" s="6"/>
      <c r="CM60" s="6"/>
      <c r="CN60" s="47" t="e">
        <f t="shared" si="28"/>
        <v>#DIV/0!</v>
      </c>
      <c r="CO60" s="48">
        <f t="shared" si="29"/>
        <v>0</v>
      </c>
      <c r="CP60" s="6"/>
      <c r="CQ60" s="6"/>
      <c r="CR60" s="6"/>
      <c r="CS60" s="6"/>
      <c r="CT60" s="47" t="e">
        <f t="shared" si="30"/>
        <v>#DIV/0!</v>
      </c>
      <c r="CU60" s="48">
        <f t="shared" si="31"/>
        <v>0</v>
      </c>
      <c r="CV60" s="6"/>
      <c r="CW60" s="6"/>
      <c r="CX60" s="6"/>
      <c r="CY60" s="6"/>
      <c r="CZ60" s="47" t="e">
        <f t="shared" si="32"/>
        <v>#DIV/0!</v>
      </c>
      <c r="DA60" s="48">
        <f t="shared" si="33"/>
        <v>0</v>
      </c>
      <c r="DB60" s="73"/>
    </row>
    <row r="61" spans="1:10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</row>
    <row r="62" spans="1:10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</row>
    <row r="63" spans="1:10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</row>
    <row r="64" spans="1:10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</row>
    <row r="65" spans="1:10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</row>
    <row r="66" spans="1:10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</row>
    <row r="67" spans="1:10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</row>
    <row r="68" spans="1:10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</row>
    <row r="69" spans="1:10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</row>
    <row r="70" spans="1:10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</row>
    <row r="71" spans="1:10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</row>
    <row r="72" spans="1:10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</row>
    <row r="73" spans="1:10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</row>
    <row r="74" spans="1:10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</row>
    <row r="75" spans="1:10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</row>
    <row r="76" spans="1:10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</row>
    <row r="77" spans="1:10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</row>
    <row r="78" spans="1:10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</row>
    <row r="79" spans="1:10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</row>
    <row r="80" spans="1:10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</row>
    <row r="81" spans="1:10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</row>
    <row r="82" spans="1:10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</row>
    <row r="83" spans="1:10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</row>
    <row r="84" spans="1:10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</row>
    <row r="85" spans="1:10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</row>
    <row r="86" spans="1:10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</row>
    <row r="87" spans="1:10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</row>
    <row r="88" spans="1:10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</row>
    <row r="89" spans="1:10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</row>
    <row r="90" spans="1:10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</row>
    <row r="91" spans="1:10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</row>
    <row r="92" spans="1:10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</row>
    <row r="93" spans="1:10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</row>
    <row r="94" spans="1:10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</row>
    <row r="95" spans="1:10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</row>
    <row r="96" spans="1:10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</row>
    <row r="97" spans="1:10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</row>
    <row r="98" spans="1:10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</row>
    <row r="99" spans="1:10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</row>
    <row r="100" spans="1:10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</row>
    <row r="101" spans="1:10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</row>
    <row r="102" spans="1:10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</row>
    <row r="103" spans="1:10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</row>
    <row r="104" spans="1:10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</row>
    <row r="105" spans="1:10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</row>
    <row r="106" spans="1: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</row>
    <row r="107" spans="1:10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</row>
    <row r="108" spans="1:10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</row>
    <row r="109" spans="1:10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</row>
    <row r="110" spans="1:10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</row>
    <row r="111" spans="1:10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</row>
    <row r="112" spans="1:10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</row>
    <row r="113" spans="1:10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</row>
    <row r="114" spans="1:10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</row>
    <row r="115" spans="1:10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</row>
    <row r="116" spans="1:10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</row>
    <row r="117" spans="1:10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</row>
    <row r="118" spans="1:10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</row>
    <row r="119" spans="1:10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</row>
    <row r="120" spans="1:10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</row>
    <row r="121" spans="1:10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</row>
    <row r="122" spans="1:10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</row>
    <row r="123" spans="1:10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</row>
    <row r="124" spans="1:10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</row>
    <row r="125" spans="1:10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</row>
    <row r="126" spans="1:10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</row>
    <row r="127" spans="1:10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</row>
    <row r="128" spans="1:10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</row>
    <row r="129" spans="1:10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</row>
    <row r="130" spans="1:10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</row>
    <row r="131" spans="1:10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</row>
    <row r="132" spans="1:10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</row>
    <row r="133" spans="1:10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</row>
    <row r="134" spans="1:10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</row>
    <row r="135" spans="1:10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</row>
    <row r="136" spans="1:10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</row>
    <row r="137" spans="1:10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</row>
    <row r="138" spans="1:10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</row>
    <row r="139" spans="1:10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</row>
    <row r="140" spans="1:10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</row>
    <row r="141" spans="1:10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</row>
    <row r="142" spans="1:10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</row>
    <row r="143" spans="1:10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</row>
    <row r="144" spans="1:10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</row>
    <row r="145" spans="1:10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</row>
    <row r="146" spans="1:10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</row>
    <row r="147" spans="1:10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</row>
    <row r="148" spans="1:10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</row>
    <row r="149" spans="1:10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</row>
    <row r="150" spans="1:10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</row>
    <row r="151" spans="1:10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</row>
    <row r="152" spans="1:10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</row>
    <row r="153" spans="1:10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</row>
    <row r="154" spans="1:10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</row>
    <row r="155" spans="1:10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</row>
    <row r="156" spans="1:10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</row>
    <row r="157" spans="1:10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</row>
    <row r="158" spans="1:10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</row>
    <row r="159" spans="1:10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</row>
    <row r="160" spans="1:10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</row>
    <row r="161" spans="1:10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</row>
    <row r="162" spans="1:10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</row>
    <row r="163" spans="1:10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</row>
    <row r="164" spans="1:10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</row>
    <row r="165" spans="1:10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</row>
    <row r="166" spans="1:10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</row>
    <row r="167" spans="1:10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</row>
    <row r="168" spans="1:10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</row>
    <row r="169" spans="1:10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</row>
    <row r="170" spans="1:10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</row>
    <row r="171" spans="1:10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</row>
    <row r="172" spans="1:10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</row>
    <row r="173" spans="1:10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</row>
    <row r="174" spans="1:10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</row>
    <row r="175" spans="1:10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</row>
    <row r="176" spans="1:10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</row>
    <row r="177" spans="1:10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</row>
    <row r="178" spans="1:10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</row>
    <row r="179" spans="1:10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</row>
    <row r="180" spans="1:10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</row>
    <row r="181" spans="1:10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</row>
    <row r="182" spans="1:10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</row>
    <row r="183" spans="1:10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</row>
    <row r="184" spans="1:10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</row>
    <row r="185" spans="1:10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</row>
    <row r="186" spans="1:10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</row>
    <row r="187" spans="1:10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</row>
    <row r="188" spans="1:10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</row>
    <row r="189" spans="1:10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</row>
    <row r="190" spans="1:10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</row>
    <row r="191" spans="1:10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</row>
    <row r="192" spans="1:10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</row>
    <row r="193" spans="1:10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</row>
    <row r="194" spans="1:10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</row>
    <row r="195" spans="1:10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</row>
    <row r="196" spans="1:10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</row>
    <row r="197" spans="1:10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</row>
    <row r="198" spans="1:10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</row>
    <row r="199" spans="1:10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</row>
    <row r="200" spans="1:10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</row>
    <row r="201" spans="1:10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</row>
    <row r="202" spans="1:10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</row>
    <row r="203" spans="1:10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</row>
    <row r="204" spans="1:10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</row>
    <row r="205" spans="1:10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</row>
    <row r="206" spans="1:1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</row>
    <row r="207" spans="1:10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</row>
    <row r="208" spans="1:10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</row>
    <row r="209" spans="1:10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</row>
    <row r="210" spans="1:10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</row>
    <row r="211" spans="1:10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</row>
    <row r="212" spans="1:10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</row>
    <row r="213" spans="1:10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</row>
    <row r="214" spans="1:10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</row>
    <row r="215" spans="1:10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</row>
    <row r="216" spans="1:10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</row>
    <row r="217" spans="1:10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</row>
    <row r="218" spans="1:10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</row>
    <row r="219" spans="1:10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</row>
    <row r="220" spans="1:10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</row>
    <row r="221" spans="1:10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</row>
    <row r="222" spans="1:10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</row>
    <row r="223" spans="1:10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</row>
    <row r="224" spans="1:10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</row>
    <row r="225" spans="1:10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</row>
    <row r="226" spans="1:10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</row>
    <row r="227" spans="1:10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</row>
    <row r="228" spans="1:10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</row>
    <row r="229" spans="1:10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</row>
    <row r="230" spans="1:10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</row>
    <row r="231" spans="1:10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</row>
    <row r="232" spans="1:10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</row>
    <row r="233" spans="1:10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</row>
    <row r="234" spans="1:10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</row>
    <row r="235" spans="1:10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</row>
    <row r="236" spans="1:10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</row>
    <row r="237" spans="1:10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</row>
    <row r="238" spans="1:10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</row>
    <row r="239" spans="1:10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</row>
    <row r="240" spans="1:10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</row>
    <row r="241" spans="1:10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</row>
    <row r="242" spans="1:10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</row>
    <row r="243" spans="1:10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</row>
    <row r="244" spans="1:10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</row>
    <row r="245" spans="1:10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</row>
    <row r="246" spans="1:10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</row>
    <row r="247" spans="1:10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</row>
    <row r="248" spans="1:10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</row>
    <row r="249" spans="1:10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</row>
    <row r="250" spans="1:10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</row>
    <row r="251" spans="1:10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</row>
    <row r="252" spans="1:10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</row>
    <row r="253" spans="1:10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</row>
    <row r="254" spans="1:10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</row>
    <row r="255" spans="1:10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</row>
    <row r="256" spans="1:10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</row>
    <row r="257" spans="1:10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</row>
    <row r="258" spans="1:10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</row>
    <row r="259" spans="1:10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</row>
    <row r="260" spans="1:10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</row>
    <row r="261" spans="1:10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</row>
    <row r="262" spans="1:10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</row>
    <row r="263" spans="1:10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</row>
    <row r="264" spans="1:10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</row>
    <row r="265" spans="1:10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</row>
    <row r="266" spans="1:10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</row>
    <row r="267" spans="1:10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</row>
    <row r="268" spans="1:10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</row>
    <row r="269" spans="1:10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</row>
    <row r="270" spans="1:10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</row>
    <row r="271" spans="1:10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</row>
    <row r="272" spans="1:10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</row>
    <row r="273" spans="1:10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</row>
    <row r="274" spans="1:10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</row>
    <row r="275" spans="1:10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</row>
    <row r="276" spans="1:10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</row>
    <row r="277" spans="1:10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</row>
    <row r="278" spans="1:10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</row>
    <row r="279" spans="1:10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</row>
    <row r="280" spans="1:10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</row>
    <row r="281" spans="1:10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</row>
    <row r="282" spans="1:10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</row>
    <row r="283" spans="1:10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</row>
    <row r="284" spans="1:10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</row>
    <row r="285" spans="1:10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</row>
    <row r="286" spans="1:10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</row>
    <row r="287" spans="1:10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</row>
    <row r="288" spans="1:10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</row>
    <row r="289" spans="1:10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</row>
    <row r="290" spans="1:10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</row>
    <row r="291" spans="1:10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</row>
    <row r="292" spans="1:10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</row>
    <row r="293" spans="1:10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</row>
    <row r="294" spans="1:10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</row>
    <row r="295" spans="1:10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</row>
    <row r="296" spans="1:10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</row>
    <row r="297" spans="1:10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</row>
    <row r="298" spans="1:10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</row>
    <row r="299" spans="1:10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</row>
    <row r="300" spans="1:10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</row>
    <row r="301" spans="1:10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</row>
    <row r="302" spans="1:10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</row>
    <row r="303" spans="1:10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</row>
    <row r="304" spans="1:10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</row>
    <row r="305" spans="1:10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</row>
    <row r="306" spans="1:1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</row>
    <row r="307" spans="1:10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</row>
    <row r="308" spans="1:10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</row>
    <row r="309" spans="1:10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</row>
    <row r="310" spans="1:10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</row>
    <row r="311" spans="1:10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</row>
    <row r="312" spans="1:10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</row>
    <row r="313" spans="1:10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</row>
    <row r="314" spans="1:10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</row>
    <row r="315" spans="1:10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</row>
    <row r="316" spans="1:10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</row>
    <row r="317" spans="1:10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</row>
    <row r="318" spans="1:10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</row>
    <row r="319" spans="1:10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</row>
    <row r="320" spans="1:10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</row>
    <row r="321" spans="1:10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</row>
    <row r="322" spans="1:10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</row>
    <row r="323" spans="1:10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</row>
    <row r="324" spans="1:10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</row>
    <row r="325" spans="1:10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</row>
    <row r="326" spans="1:10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</row>
    <row r="327" spans="1:10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</row>
    <row r="328" spans="1:10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</row>
    <row r="329" spans="1:10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</row>
    <row r="330" spans="1:10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</row>
    <row r="331" spans="1:10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</row>
    <row r="332" spans="1:10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</row>
    <row r="333" spans="1:10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</row>
    <row r="334" spans="1:10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</row>
    <row r="335" spans="1:10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</row>
    <row r="336" spans="1:10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</row>
    <row r="337" spans="1:10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</row>
    <row r="338" spans="1:10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</row>
    <row r="339" spans="1:10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</row>
    <row r="340" spans="1:10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</row>
    <row r="341" spans="1:10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</row>
    <row r="342" spans="1:10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</row>
    <row r="343" spans="1:10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</row>
    <row r="344" spans="1:10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</row>
    <row r="345" spans="1:10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</row>
    <row r="346" spans="1:10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</row>
    <row r="347" spans="1:10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</row>
    <row r="348" spans="1:10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</row>
    <row r="349" spans="1:10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</row>
    <row r="350" spans="1:10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</row>
    <row r="351" spans="1:10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</row>
    <row r="352" spans="1:10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</row>
    <row r="353" spans="1:10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</row>
    <row r="354" spans="1:10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</row>
    <row r="355" spans="1:10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</row>
    <row r="356" spans="1:10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</row>
    <row r="357" spans="1:10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</row>
    <row r="358" spans="1:10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</row>
    <row r="359" spans="1:10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</row>
    <row r="360" spans="1:10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</row>
    <row r="361" spans="1:10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</row>
    <row r="362" spans="1:10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</row>
    <row r="363" spans="1:10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</row>
    <row r="364" spans="1:10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</row>
    <row r="365" spans="1:10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</row>
    <row r="366" spans="1:10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</row>
    <row r="367" spans="1:10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</row>
    <row r="368" spans="1:10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</row>
    <row r="369" spans="1:10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</row>
    <row r="370" spans="1:10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</row>
    <row r="371" spans="1:10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</row>
    <row r="372" spans="1:10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</row>
    <row r="373" spans="1:10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</row>
    <row r="374" spans="1:10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</row>
    <row r="375" spans="1:10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</row>
    <row r="376" spans="1:10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</row>
    <row r="377" spans="1:10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</row>
    <row r="378" spans="1:10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</row>
    <row r="379" spans="1:10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</row>
    <row r="380" spans="1:10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</row>
    <row r="381" spans="1:10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</row>
    <row r="382" spans="1:10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</row>
    <row r="383" spans="1:10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</row>
    <row r="384" spans="1:10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</row>
    <row r="385" spans="1:10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</row>
    <row r="386" spans="1:10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</row>
    <row r="387" spans="1:10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</row>
    <row r="388" spans="1:10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</row>
    <row r="389" spans="1:10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</row>
    <row r="390" spans="1:10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</row>
    <row r="391" spans="1:10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</row>
    <row r="392" spans="1:10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</row>
    <row r="393" spans="1:10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</row>
    <row r="394" spans="1:10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</row>
    <row r="395" spans="1:10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</row>
    <row r="396" spans="1:10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</row>
    <row r="397" spans="1:10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</row>
    <row r="398" spans="1:10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</row>
    <row r="399" spans="1:10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</row>
    <row r="400" spans="1:10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</row>
    <row r="401" spans="1:10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</row>
    <row r="402" spans="1:10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</row>
    <row r="403" spans="1:10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</row>
    <row r="404" spans="1:10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</row>
    <row r="405" spans="1:10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</row>
    <row r="406" spans="1:1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</row>
    <row r="407" spans="1:10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</row>
    <row r="408" spans="1:10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</row>
    <row r="409" spans="1:10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</row>
    <row r="410" spans="1:10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</row>
    <row r="411" spans="1:10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</row>
    <row r="412" spans="1:10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</row>
    <row r="413" spans="1:10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</row>
    <row r="414" spans="1:10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</row>
    <row r="415" spans="1:10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</row>
    <row r="416" spans="1:10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</row>
    <row r="417" spans="1:10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</row>
    <row r="418" spans="1:10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</row>
    <row r="419" spans="1:10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</row>
    <row r="420" spans="1:10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</row>
    <row r="421" spans="1:10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</row>
    <row r="422" spans="1:10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</row>
    <row r="423" spans="1:10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</row>
    <row r="424" spans="1:10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</row>
    <row r="425" spans="1:10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</row>
    <row r="426" spans="1:10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</row>
    <row r="427" spans="1:10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</row>
    <row r="428" spans="1:10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</row>
    <row r="429" spans="1:10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</row>
    <row r="430" spans="1:10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</row>
    <row r="431" spans="1:10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</row>
    <row r="432" spans="1:10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</row>
    <row r="433" spans="1:10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</row>
    <row r="434" spans="1:10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</row>
    <row r="435" spans="1:10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</row>
    <row r="436" spans="1:10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</row>
    <row r="437" spans="1:10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</row>
    <row r="438" spans="1:10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</row>
    <row r="439" spans="1:10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</row>
    <row r="440" spans="1:10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</row>
    <row r="441" spans="1:10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</row>
    <row r="442" spans="1:10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</row>
    <row r="443" spans="1:10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</row>
    <row r="444" spans="1:10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</row>
    <row r="445" spans="1:10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</row>
    <row r="446" spans="1:10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</row>
    <row r="447" spans="1:10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</row>
    <row r="448" spans="1:10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</row>
    <row r="449" spans="1:10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</row>
    <row r="450" spans="1:10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</row>
    <row r="451" spans="1:10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</row>
    <row r="452" spans="1:10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</row>
    <row r="453" spans="1:10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</row>
    <row r="454" spans="1:10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</row>
    <row r="455" spans="1:10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</row>
    <row r="456" spans="1:10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</row>
    <row r="457" spans="1:10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</row>
    <row r="458" spans="1:10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</row>
    <row r="459" spans="1:10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</row>
    <row r="460" spans="1:10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</row>
    <row r="461" spans="1:10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</row>
    <row r="462" spans="1:10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</row>
    <row r="463" spans="1:10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</row>
    <row r="464" spans="1:10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</row>
    <row r="465" spans="1:10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</row>
    <row r="466" spans="1:10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</row>
    <row r="467" spans="1:10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</row>
    <row r="468" spans="1:10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</row>
    <row r="469" spans="1:10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</row>
    <row r="470" spans="1:10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</row>
    <row r="471" spans="1:10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</row>
    <row r="472" spans="1:10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</row>
    <row r="473" spans="1:10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</row>
    <row r="474" spans="1:10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</row>
    <row r="475" spans="1:10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</row>
    <row r="476" spans="1:10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</row>
    <row r="477" spans="1:10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</row>
    <row r="478" spans="1:10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</row>
    <row r="479" spans="1:10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</row>
    <row r="480" spans="1:10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</row>
    <row r="481" spans="1:10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</row>
    <row r="482" spans="1:10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</row>
    <row r="483" spans="1:10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</row>
    <row r="484" spans="1:10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</row>
    <row r="485" spans="1:10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</row>
    <row r="486" spans="1:10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</row>
    <row r="487" spans="1:10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</row>
    <row r="488" spans="1:10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</row>
    <row r="489" spans="1:10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</row>
    <row r="490" spans="1:10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</row>
    <row r="491" spans="1:10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</row>
    <row r="492" spans="1:10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</row>
    <row r="493" spans="1:10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</row>
    <row r="494" spans="1:10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</row>
    <row r="495" spans="1:10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</row>
    <row r="496" spans="1:10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</row>
    <row r="497" spans="1:10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</row>
    <row r="498" spans="1:10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</row>
    <row r="499" spans="1:10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</row>
    <row r="500" spans="1:10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</row>
    <row r="501" spans="1:10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</row>
    <row r="502" spans="1:10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</row>
    <row r="503" spans="1:10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</row>
    <row r="504" spans="1:10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</row>
    <row r="505" spans="1:10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</row>
    <row r="506" spans="1:1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</row>
    <row r="507" spans="1:10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</row>
    <row r="508" spans="1:10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</row>
    <row r="509" spans="1:10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</row>
    <row r="510" spans="1:10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</row>
    <row r="511" spans="1:10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</row>
    <row r="512" spans="1:10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</row>
    <row r="513" spans="1:10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</row>
    <row r="514" spans="1:10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</row>
    <row r="515" spans="1:10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</row>
    <row r="516" spans="1:10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</row>
    <row r="517" spans="1:10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</row>
    <row r="518" spans="1:10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</row>
    <row r="519" spans="1:10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</row>
    <row r="520" spans="1:10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</row>
    <row r="521" spans="1:10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</row>
    <row r="522" spans="1:10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</row>
    <row r="523" spans="1:10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</row>
    <row r="524" spans="1:10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</row>
    <row r="525" spans="1:10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</row>
    <row r="526" spans="1:10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</row>
    <row r="527" spans="1:10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</row>
    <row r="528" spans="1:10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</row>
    <row r="529" spans="1:10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</row>
    <row r="530" spans="1:10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</row>
    <row r="531" spans="1:10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</row>
    <row r="532" spans="1:10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</row>
    <row r="533" spans="1:10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</row>
    <row r="534" spans="1:10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</row>
    <row r="535" spans="1:10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</row>
    <row r="536" spans="1:10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</row>
    <row r="537" spans="1:10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</row>
    <row r="538" spans="1:10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</row>
    <row r="539" spans="1:10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</row>
    <row r="540" spans="1:10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</row>
    <row r="541" spans="1:10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</row>
    <row r="542" spans="1:10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</row>
    <row r="543" spans="1:10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</row>
    <row r="544" spans="1:10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</row>
    <row r="545" spans="1:10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</row>
    <row r="546" spans="1:10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</row>
    <row r="547" spans="1:10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</row>
    <row r="548" spans="1:10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</row>
    <row r="549" spans="1:10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</row>
    <row r="550" spans="1:10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</row>
    <row r="551" spans="1:10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</row>
    <row r="552" spans="1:10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</row>
    <row r="553" spans="1:10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</row>
    <row r="554" spans="1:10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</row>
    <row r="555" spans="1:10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</row>
    <row r="556" spans="1:10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</row>
    <row r="557" spans="1:10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</row>
    <row r="558" spans="1:10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</row>
    <row r="559" spans="1:10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</row>
    <row r="560" spans="1:10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</row>
    <row r="561" spans="1:10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</row>
    <row r="562" spans="1:10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</row>
    <row r="563" spans="1:10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</row>
    <row r="564" spans="1:10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</row>
    <row r="565" spans="1:10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</row>
    <row r="566" spans="1:10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</row>
    <row r="567" spans="1:10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</row>
    <row r="568" spans="1:10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</row>
    <row r="569" spans="1:10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</row>
    <row r="570" spans="1:10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</row>
    <row r="571" spans="1:10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</row>
    <row r="572" spans="1:10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</row>
    <row r="573" spans="1:10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</row>
    <row r="574" spans="1:10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</row>
    <row r="575" spans="1:10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</row>
    <row r="576" spans="1:10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</row>
    <row r="577" spans="1:10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</row>
    <row r="578" spans="1:10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</row>
    <row r="579" spans="1:10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</row>
    <row r="580" spans="1:10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</row>
    <row r="581" spans="1:10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</row>
    <row r="582" spans="1:10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</row>
    <row r="583" spans="1:10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</row>
    <row r="584" spans="1:10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</row>
    <row r="585" spans="1:10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</row>
    <row r="586" spans="1:10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</row>
    <row r="587" spans="1:10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</row>
    <row r="588" spans="1:10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</row>
    <row r="589" spans="1:10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</row>
    <row r="590" spans="1:10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</row>
    <row r="591" spans="1:10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</row>
    <row r="592" spans="1:10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</row>
    <row r="593" spans="1:10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</row>
    <row r="594" spans="1:10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</row>
    <row r="595" spans="1:10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</row>
    <row r="596" spans="1:10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</row>
    <row r="597" spans="1:10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</row>
    <row r="598" spans="1:10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</row>
    <row r="599" spans="1:10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</row>
    <row r="600" spans="1:10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</row>
    <row r="601" spans="1:10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</row>
    <row r="602" spans="1:10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</row>
    <row r="603" spans="1:10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</row>
    <row r="604" spans="1:10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</row>
    <row r="605" spans="1:10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</row>
    <row r="606" spans="1:1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</row>
    <row r="607" spans="1:10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</row>
    <row r="608" spans="1:10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</row>
    <row r="609" spans="1:10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</row>
    <row r="610" spans="1:10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</row>
    <row r="611" spans="1:10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</row>
    <row r="612" spans="1:10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</row>
    <row r="613" spans="1:10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</row>
    <row r="614" spans="1:10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</row>
    <row r="615" spans="1:10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</row>
    <row r="616" spans="1:10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</row>
    <row r="617" spans="1:10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</row>
    <row r="618" spans="1:10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</row>
    <row r="619" spans="1:10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</row>
    <row r="620" spans="1:10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</row>
    <row r="621" spans="1:10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</row>
    <row r="622" spans="1:10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</row>
    <row r="623" spans="1:10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</row>
    <row r="624" spans="1:10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</row>
    <row r="625" spans="1:10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</row>
    <row r="626" spans="1:10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</row>
    <row r="627" spans="1:10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</row>
    <row r="628" spans="1:10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</row>
    <row r="629" spans="1:10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</row>
    <row r="630" spans="1:10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</row>
    <row r="631" spans="1:10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</row>
    <row r="632" spans="1:10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</row>
    <row r="633" spans="1:10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</row>
    <row r="634" spans="1:10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</row>
    <row r="635" spans="1:10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</row>
    <row r="636" spans="1:10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</row>
    <row r="637" spans="1:10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</row>
    <row r="638" spans="1:10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</row>
    <row r="639" spans="1:10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</row>
    <row r="640" spans="1:10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</row>
    <row r="641" spans="1:10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</row>
    <row r="642" spans="1:10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</row>
    <row r="643" spans="1:10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</row>
    <row r="644" spans="1:10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</row>
    <row r="645" spans="1:10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</row>
    <row r="646" spans="1:10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</row>
    <row r="647" spans="1:10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</row>
    <row r="648" spans="1:10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</row>
    <row r="649" spans="1:10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</row>
    <row r="650" spans="1:10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</row>
    <row r="651" spans="1:10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</row>
    <row r="652" spans="1:10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</row>
    <row r="653" spans="1:10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</row>
    <row r="654" spans="1:10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</row>
    <row r="655" spans="1:10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</row>
    <row r="656" spans="1:10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</row>
    <row r="657" spans="1:10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</row>
    <row r="658" spans="1:10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</row>
    <row r="659" spans="1:10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</row>
    <row r="660" spans="1:10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</row>
    <row r="661" spans="1:10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</row>
    <row r="662" spans="1:10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</row>
    <row r="663" spans="1:10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</row>
    <row r="664" spans="1:10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</row>
    <row r="665" spans="1:10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</row>
    <row r="666" spans="1:10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</row>
    <row r="667" spans="1:10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</row>
    <row r="668" spans="1:10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</row>
    <row r="669" spans="1:10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</row>
    <row r="670" spans="1:10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</row>
    <row r="671" spans="1:10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</row>
    <row r="672" spans="1:10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</row>
    <row r="673" spans="1:10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</row>
    <row r="674" spans="1:10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</row>
    <row r="675" spans="1:10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</row>
    <row r="676" spans="1:10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</row>
    <row r="677" spans="1:10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</row>
    <row r="678" spans="1:10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</row>
    <row r="679" spans="1:10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</row>
    <row r="680" spans="1:10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</row>
    <row r="681" spans="1:10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</row>
    <row r="682" spans="1:10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</row>
    <row r="683" spans="1:10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</row>
    <row r="684" spans="1:10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</row>
    <row r="685" spans="1:10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</row>
    <row r="686" spans="1:10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</row>
    <row r="687" spans="1:10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</row>
    <row r="688" spans="1:10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</row>
    <row r="689" spans="1:10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</row>
    <row r="690" spans="1:10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</row>
    <row r="691" spans="1:10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</row>
    <row r="692" spans="1:10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</row>
    <row r="693" spans="1:10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</row>
    <row r="694" spans="1:10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</row>
    <row r="695" spans="1:10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</row>
    <row r="696" spans="1:10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</row>
    <row r="697" spans="1:10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</row>
    <row r="698" spans="1:10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</row>
    <row r="699" spans="1:10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</row>
    <row r="700" spans="1:10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</row>
    <row r="701" spans="1:10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</row>
    <row r="702" spans="1:10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</row>
    <row r="703" spans="1:10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</row>
    <row r="704" spans="1:10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</row>
    <row r="705" spans="1:10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</row>
    <row r="706" spans="1:1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</row>
    <row r="707" spans="1:10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</row>
    <row r="708" spans="1:10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</row>
    <row r="709" spans="1:10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</row>
    <row r="710" spans="1:10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</row>
    <row r="711" spans="1:10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</row>
    <row r="712" spans="1:10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</row>
    <row r="713" spans="1:10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</row>
    <row r="714" spans="1:10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</row>
    <row r="715" spans="1:10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</row>
    <row r="716" spans="1:10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</row>
    <row r="717" spans="1:10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</row>
    <row r="718" spans="1:10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</row>
    <row r="719" spans="1:10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</row>
    <row r="720" spans="1:10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</row>
    <row r="721" spans="1:10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</row>
    <row r="722" spans="1:10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</row>
    <row r="723" spans="1:10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</row>
    <row r="724" spans="1:10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</row>
    <row r="725" spans="1:10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</row>
    <row r="726" spans="1:10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</row>
    <row r="727" spans="1:10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</row>
    <row r="728" spans="1:10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</row>
    <row r="729" spans="1:10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</row>
    <row r="730" spans="1:10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</row>
    <row r="731" spans="1:10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</row>
    <row r="732" spans="1:10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</row>
    <row r="733" spans="1:10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</row>
    <row r="734" spans="1:10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</row>
    <row r="735" spans="1:10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</row>
    <row r="736" spans="1:10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</row>
    <row r="737" spans="1:10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</row>
    <row r="738" spans="1:10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</row>
    <row r="739" spans="1:10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</row>
    <row r="740" spans="1:10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</row>
    <row r="741" spans="1:10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</row>
    <row r="742" spans="1:10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</row>
    <row r="743" spans="1:10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</row>
    <row r="744" spans="1:10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</row>
    <row r="745" spans="1:10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</row>
    <row r="746" spans="1:10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</row>
    <row r="747" spans="1:10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</row>
    <row r="748" spans="1:10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</row>
    <row r="749" spans="1:10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</row>
    <row r="750" spans="1:10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</row>
    <row r="751" spans="1:10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</row>
    <row r="752" spans="1:10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</row>
    <row r="753" spans="1:10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</row>
    <row r="754" spans="1:10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</row>
    <row r="755" spans="1:10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</row>
    <row r="756" spans="1:10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</row>
    <row r="757" spans="1:10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</row>
    <row r="758" spans="1:10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</row>
    <row r="759" spans="1:10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</row>
    <row r="760" spans="1:10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</row>
    <row r="761" spans="1:10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</row>
    <row r="762" spans="1:10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</row>
    <row r="763" spans="1:10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</row>
    <row r="764" spans="1:10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</row>
    <row r="765" spans="1:10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</row>
    <row r="766" spans="1:10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</row>
    <row r="767" spans="1:10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</row>
    <row r="768" spans="1:10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</row>
    <row r="769" spans="1:10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</row>
    <row r="770" spans="1:10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</row>
    <row r="771" spans="1:10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</row>
    <row r="772" spans="1:10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</row>
    <row r="773" spans="1:10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</row>
    <row r="774" spans="1:10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</row>
    <row r="775" spans="1:10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</row>
    <row r="776" spans="1:10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</row>
    <row r="777" spans="1:10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</row>
    <row r="778" spans="1:10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</row>
    <row r="779" spans="1:10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</row>
    <row r="780" spans="1:10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</row>
    <row r="781" spans="1:10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</row>
    <row r="782" spans="1:10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</row>
    <row r="783" spans="1:10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</row>
    <row r="784" spans="1:10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</row>
    <row r="785" spans="1:10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</row>
    <row r="786" spans="1:10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</row>
    <row r="787" spans="1:10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</row>
    <row r="788" spans="1:10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</row>
    <row r="789" spans="1:10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</row>
    <row r="790" spans="1:10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</row>
    <row r="791" spans="1:10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</row>
    <row r="792" spans="1:10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</row>
    <row r="793" spans="1:10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</row>
    <row r="794" spans="1:10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</row>
    <row r="795" spans="1:10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</row>
    <row r="796" spans="1:10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</row>
    <row r="797" spans="1:10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</row>
    <row r="798" spans="1:10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</row>
    <row r="799" spans="1:10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</row>
    <row r="800" spans="1:10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</row>
    <row r="801" spans="1:10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</row>
    <row r="802" spans="1:10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</row>
    <row r="803" spans="1:10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</row>
    <row r="804" spans="1:10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</row>
    <row r="805" spans="1:10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</row>
    <row r="806" spans="1:1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</row>
    <row r="807" spans="1:10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</row>
    <row r="808" spans="1:10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</row>
    <row r="809" spans="1:10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</row>
    <row r="810" spans="1:10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</row>
    <row r="811" spans="1:10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</row>
    <row r="812" spans="1:10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</row>
    <row r="813" spans="1:10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</row>
    <row r="814" spans="1:10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</row>
    <row r="815" spans="1:10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</row>
    <row r="816" spans="1:10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</row>
    <row r="817" spans="1:10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</row>
    <row r="818" spans="1:10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</row>
    <row r="819" spans="1:10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</row>
    <row r="820" spans="1:10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</row>
    <row r="821" spans="1:10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</row>
    <row r="822" spans="1:10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</row>
    <row r="823" spans="1:10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</row>
    <row r="824" spans="1:10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</row>
    <row r="825" spans="1:10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</row>
    <row r="826" spans="1:10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</row>
    <row r="827" spans="1:10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</row>
    <row r="828" spans="1:10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</row>
    <row r="829" spans="1:10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</row>
    <row r="830" spans="1:10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</row>
    <row r="831" spans="1:10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</row>
    <row r="832" spans="1:10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</row>
    <row r="833" spans="1:10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</row>
    <row r="834" spans="1:10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</row>
    <row r="835" spans="1:10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</row>
    <row r="836" spans="1:10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</row>
    <row r="837" spans="1:10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</row>
    <row r="838" spans="1:10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</row>
    <row r="839" spans="1:10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</row>
    <row r="840" spans="1:10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</row>
    <row r="841" spans="1:10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</row>
    <row r="842" spans="1:10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</row>
    <row r="843" spans="1:10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</row>
    <row r="844" spans="1:10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</row>
    <row r="845" spans="1:10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</row>
    <row r="846" spans="1:10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</row>
    <row r="847" spans="1:10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</row>
    <row r="848" spans="1:10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</row>
    <row r="849" spans="1:10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</row>
    <row r="850" spans="1:10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</row>
    <row r="851" spans="1:10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</row>
    <row r="852" spans="1:10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</row>
    <row r="853" spans="1:10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</row>
    <row r="854" spans="1:10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</row>
    <row r="855" spans="1:10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</row>
    <row r="856" spans="1:10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</row>
    <row r="857" spans="1:10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</row>
    <row r="858" spans="1:10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</row>
    <row r="859" spans="1:10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</row>
    <row r="860" spans="1:10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</row>
    <row r="861" spans="1:10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</row>
    <row r="862" spans="1:10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</row>
    <row r="863" spans="1:10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</row>
    <row r="864" spans="1:10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</row>
    <row r="865" spans="1:10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</row>
    <row r="866" spans="1:10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</row>
    <row r="867" spans="1:10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</row>
    <row r="868" spans="1:10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</row>
    <row r="869" spans="1:10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</row>
    <row r="870" spans="1:10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</row>
    <row r="871" spans="1:10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</row>
    <row r="872" spans="1:10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</row>
    <row r="873" spans="1:10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</row>
    <row r="874" spans="1:10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</row>
    <row r="875" spans="1:10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</row>
    <row r="876" spans="1:10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</row>
    <row r="877" spans="1:10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</row>
    <row r="878" spans="1:10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</row>
    <row r="879" spans="1:10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</row>
    <row r="880" spans="1:10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</row>
    <row r="881" spans="1:10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</row>
    <row r="882" spans="1:10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</row>
    <row r="883" spans="1:10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</row>
    <row r="884" spans="1:10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</row>
    <row r="885" spans="1:10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</row>
    <row r="886" spans="1:10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</row>
    <row r="887" spans="1:10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</row>
    <row r="888" spans="1:10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</row>
    <row r="889" spans="1:10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</row>
    <row r="890" spans="1:10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</row>
    <row r="891" spans="1:10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</row>
    <row r="892" spans="1:10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</row>
    <row r="893" spans="1:10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</row>
    <row r="894" spans="1:10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</row>
    <row r="895" spans="1:10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</row>
    <row r="896" spans="1:10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</row>
    <row r="897" spans="1:10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</row>
    <row r="898" spans="1:10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</row>
    <row r="899" spans="1:10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</row>
    <row r="900" spans="1:10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</row>
    <row r="901" spans="1:10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</row>
    <row r="902" spans="1:10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</row>
    <row r="903" spans="1:10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</row>
    <row r="904" spans="1:10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</row>
    <row r="905" spans="1:10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</row>
    <row r="906" spans="1:1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</row>
    <row r="907" spans="1:10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</row>
    <row r="908" spans="1:10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</row>
    <row r="909" spans="1:10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</row>
    <row r="910" spans="1:10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</row>
    <row r="911" spans="1:10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</row>
    <row r="912" spans="1:10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</row>
    <row r="913" spans="1:10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</row>
    <row r="914" spans="1:10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</row>
    <row r="915" spans="1:10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</row>
    <row r="916" spans="1:10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</row>
    <row r="917" spans="1:10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</row>
    <row r="918" spans="1:10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</row>
    <row r="919" spans="1:10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</row>
    <row r="920" spans="1:10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</row>
    <row r="921" spans="1:10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</row>
    <row r="922" spans="1:10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</row>
    <row r="923" spans="1:10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</row>
    <row r="924" spans="1:10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</row>
    <row r="925" spans="1:10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</row>
    <row r="926" spans="1:10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</row>
    <row r="927" spans="1:10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</row>
    <row r="928" spans="1:10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</row>
    <row r="929" spans="1:10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</row>
    <row r="930" spans="1:10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</row>
    <row r="931" spans="1:10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</row>
    <row r="932" spans="1:10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</row>
    <row r="933" spans="1:10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</row>
    <row r="934" spans="1:10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</row>
    <row r="935" spans="1:10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</row>
    <row r="936" spans="1:10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</row>
    <row r="937" spans="1:10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</row>
    <row r="938" spans="1:10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</row>
    <row r="939" spans="1:10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</row>
    <row r="940" spans="1:10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</row>
    <row r="941" spans="1:10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</row>
    <row r="942" spans="1:10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</row>
    <row r="943" spans="1:10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</row>
    <row r="944" spans="1:10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</row>
    <row r="945" spans="1:10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</row>
    <row r="946" spans="1:10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</row>
    <row r="947" spans="1:10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</row>
    <row r="948" spans="1:10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</row>
    <row r="949" spans="1:10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</row>
    <row r="950" spans="1:10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</row>
    <row r="951" spans="1:10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</row>
    <row r="952" spans="1:10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</row>
    <row r="953" spans="1:10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</row>
    <row r="954" spans="1:10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</row>
    <row r="955" spans="1:10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</row>
    <row r="956" spans="1:10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</row>
    <row r="957" spans="1:10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</row>
    <row r="958" spans="1:10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</row>
    <row r="959" spans="1:10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</row>
    <row r="960" spans="1:10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</row>
    <row r="961" spans="1:10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</row>
    <row r="962" spans="1:10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</row>
    <row r="963" spans="1:10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</row>
    <row r="964" spans="1:10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</row>
    <row r="965" spans="1:10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</row>
    <row r="966" spans="1:10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</row>
    <row r="967" spans="1:10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</row>
    <row r="968" spans="1:10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</row>
    <row r="969" spans="1:10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</row>
    <row r="970" spans="1:10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</row>
    <row r="971" spans="1:10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</row>
    <row r="972" spans="1:10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</row>
    <row r="973" spans="1:10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</row>
    <row r="974" spans="1:10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</row>
    <row r="975" spans="1:10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</row>
    <row r="976" spans="1:10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</row>
    <row r="977" spans="1:10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</row>
    <row r="978" spans="1:10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</row>
    <row r="979" spans="1:10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</row>
    <row r="980" spans="1:10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</row>
    <row r="981" spans="1:10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</row>
    <row r="982" spans="1:10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</row>
    <row r="983" spans="1:10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</row>
    <row r="984" spans="1:10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</row>
    <row r="985" spans="1:10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</row>
    <row r="986" spans="1:10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</row>
    <row r="987" spans="1:10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</row>
    <row r="988" spans="1:10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</row>
    <row r="989" spans="1:10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</row>
    <row r="990" spans="1:10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</row>
    <row r="991" spans="1:10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</row>
    <row r="992" spans="1:10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</row>
    <row r="993" spans="1:10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</row>
    <row r="994" spans="1:10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</row>
    <row r="995" spans="1:10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</row>
    <row r="996" spans="1:10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</row>
    <row r="997" spans="1:10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</row>
    <row r="998" spans="1:10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</row>
    <row r="999" spans="1:10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</row>
    <row r="1000" spans="1:10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</row>
  </sheetData>
  <mergeCells count="2">
    <mergeCell ref="A1:C1"/>
    <mergeCell ref="A2:C2"/>
  </mergeCells>
  <printOptions horizontalCentered="1"/>
  <pageMargins left="0.15748031496062992" right="0.15748031496062992" top="0.19685039370078741" bottom="0.23622047244094491" header="0" footer="0"/>
  <pageSetup paperSize="9" scale="11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C1"/>
    </sheetView>
  </sheetViews>
  <sheetFormatPr defaultColWidth="14.42578125" defaultRowHeight="15" customHeight="1"/>
  <cols>
    <col min="1" max="1" width="3.140625" customWidth="1"/>
    <col min="2" max="2" width="23.28515625" customWidth="1"/>
    <col min="3" max="3" width="5" customWidth="1"/>
    <col min="4" max="4" width="4.28515625" customWidth="1"/>
    <col min="5" max="7" width="4" customWidth="1"/>
    <col min="8" max="8" width="7" customWidth="1"/>
    <col min="9" max="9" width="5.140625" customWidth="1"/>
    <col min="10" max="13" width="4" customWidth="1"/>
    <col min="14" max="14" width="7" customWidth="1"/>
    <col min="15" max="15" width="5.140625" customWidth="1"/>
    <col min="16" max="16" width="8.7109375" customWidth="1"/>
    <col min="17" max="17" width="6.28515625" customWidth="1"/>
    <col min="18" max="18" width="9.140625" hidden="1" customWidth="1"/>
    <col min="19" max="26" width="0.42578125" customWidth="1"/>
  </cols>
  <sheetData>
    <row r="1" spans="1:26" ht="26.25">
      <c r="A1" s="262" t="str">
        <f>'Qual all'!A1:C1</f>
        <v>2025 KBT 1</v>
      </c>
      <c r="B1" s="253"/>
      <c r="C1" s="254"/>
      <c r="D1" s="27"/>
      <c r="E1" s="27"/>
      <c r="F1" s="27"/>
      <c r="G1" s="28"/>
      <c r="H1" s="28"/>
      <c r="I1" s="28"/>
      <c r="J1" s="28"/>
      <c r="K1" s="28"/>
      <c r="L1" s="28"/>
      <c r="M1" s="28"/>
      <c r="N1" s="28"/>
      <c r="O1" s="28"/>
      <c r="P1" s="74"/>
      <c r="Q1" s="75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63" t="s">
        <v>31</v>
      </c>
      <c r="B2" s="253"/>
      <c r="C2" s="254"/>
      <c r="D2" s="30"/>
      <c r="E2" s="30"/>
      <c r="F2" s="30"/>
      <c r="G2" s="30"/>
      <c r="H2" s="31" t="s">
        <v>55</v>
      </c>
      <c r="I2" s="32">
        <v>1</v>
      </c>
      <c r="J2" s="33"/>
      <c r="K2" s="30"/>
      <c r="L2" s="30"/>
      <c r="M2" s="30"/>
      <c r="N2" s="31" t="s">
        <v>55</v>
      </c>
      <c r="O2" s="32" t="s">
        <v>33</v>
      </c>
      <c r="P2" s="76"/>
      <c r="Q2" s="77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>
      <c r="A3" s="37"/>
      <c r="B3" s="38" t="s">
        <v>4</v>
      </c>
      <c r="C3" s="39" t="s">
        <v>49</v>
      </c>
      <c r="D3" s="40">
        <v>1</v>
      </c>
      <c r="E3" s="41">
        <v>2</v>
      </c>
      <c r="F3" s="41">
        <v>3</v>
      </c>
      <c r="G3" s="41">
        <v>4</v>
      </c>
      <c r="H3" s="42" t="s">
        <v>50</v>
      </c>
      <c r="I3" s="41" t="s">
        <v>51</v>
      </c>
      <c r="J3" s="41">
        <v>1</v>
      </c>
      <c r="K3" s="41">
        <v>2</v>
      </c>
      <c r="L3" s="41">
        <v>3</v>
      </c>
      <c r="M3" s="41">
        <v>4</v>
      </c>
      <c r="N3" s="42" t="s">
        <v>50</v>
      </c>
      <c r="O3" s="41" t="s">
        <v>51</v>
      </c>
      <c r="P3" s="78" t="s">
        <v>50</v>
      </c>
      <c r="Q3" s="79" t="s">
        <v>56</v>
      </c>
      <c r="R3" s="3"/>
      <c r="S3" s="80"/>
      <c r="T3" s="80"/>
      <c r="U3" s="80"/>
      <c r="V3" s="80"/>
      <c r="W3" s="80"/>
      <c r="X3" s="80"/>
      <c r="Y3" s="80"/>
      <c r="Z3" s="80"/>
    </row>
    <row r="4" spans="1:26" ht="12.75" customHeight="1">
      <c r="A4" s="43">
        <v>1</v>
      </c>
      <c r="B4" s="81" t="s">
        <v>10</v>
      </c>
      <c r="C4" s="45"/>
      <c r="D4" s="8">
        <v>152</v>
      </c>
      <c r="E4" s="8">
        <v>202</v>
      </c>
      <c r="F4" s="56">
        <v>256</v>
      </c>
      <c r="G4" s="8">
        <v>236</v>
      </c>
      <c r="H4" s="47">
        <f t="shared" ref="H4:H60" si="0">AVERAGE(D4:G4)</f>
        <v>211.5</v>
      </c>
      <c r="I4" s="48">
        <f t="shared" ref="I4:I60" si="1">C4*COUNT(D4:G4)+G4+F4+E4+D4</f>
        <v>846</v>
      </c>
      <c r="J4" s="8">
        <v>235</v>
      </c>
      <c r="K4" s="8">
        <v>218</v>
      </c>
      <c r="L4" s="8">
        <v>279</v>
      </c>
      <c r="M4" s="8">
        <v>248</v>
      </c>
      <c r="N4" s="47">
        <f t="shared" ref="N4:N60" si="2">AVERAGE(J4:M4)</f>
        <v>245</v>
      </c>
      <c r="O4" s="48">
        <f t="shared" ref="O4:O60" si="3">C4*COUNT(J4:M4)+M4+L4+K4+J4</f>
        <v>980</v>
      </c>
      <c r="P4" s="82">
        <f t="shared" ref="P4:P60" si="4">SUM(Q4/8)</f>
        <v>228.25</v>
      </c>
      <c r="Q4" s="83">
        <f t="shared" ref="Q4:Q60" si="5">I4+O4</f>
        <v>1826</v>
      </c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">
        <v>2</v>
      </c>
      <c r="B5" s="54" t="s">
        <v>7</v>
      </c>
      <c r="C5" s="45"/>
      <c r="D5" s="55">
        <v>250</v>
      </c>
      <c r="E5" s="6">
        <v>228</v>
      </c>
      <c r="F5" s="6">
        <v>186</v>
      </c>
      <c r="G5" s="6">
        <v>223</v>
      </c>
      <c r="H5" s="47">
        <f t="shared" si="0"/>
        <v>221.75</v>
      </c>
      <c r="I5" s="48">
        <f t="shared" si="1"/>
        <v>887</v>
      </c>
      <c r="J5" s="8">
        <v>220</v>
      </c>
      <c r="K5" s="8">
        <v>207</v>
      </c>
      <c r="L5" s="8">
        <v>196</v>
      </c>
      <c r="M5" s="8">
        <v>191</v>
      </c>
      <c r="N5" s="47">
        <f t="shared" si="2"/>
        <v>203.5</v>
      </c>
      <c r="O5" s="48">
        <f t="shared" si="3"/>
        <v>814</v>
      </c>
      <c r="P5" s="82">
        <f t="shared" si="4"/>
        <v>212.625</v>
      </c>
      <c r="Q5" s="83">
        <f t="shared" si="5"/>
        <v>1701</v>
      </c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3">
        <v>3</v>
      </c>
      <c r="B6" s="54" t="s">
        <v>12</v>
      </c>
      <c r="C6" s="45"/>
      <c r="D6" s="46">
        <v>173</v>
      </c>
      <c r="E6" s="6">
        <v>225</v>
      </c>
      <c r="F6" s="6">
        <v>202</v>
      </c>
      <c r="G6" s="55">
        <v>236</v>
      </c>
      <c r="H6" s="47">
        <f t="shared" si="0"/>
        <v>209</v>
      </c>
      <c r="I6" s="48">
        <f t="shared" si="1"/>
        <v>836</v>
      </c>
      <c r="J6" s="8">
        <v>244</v>
      </c>
      <c r="K6" s="8">
        <v>215</v>
      </c>
      <c r="L6" s="8">
        <v>197</v>
      </c>
      <c r="M6" s="8">
        <v>181</v>
      </c>
      <c r="N6" s="47">
        <f t="shared" si="2"/>
        <v>209.25</v>
      </c>
      <c r="O6" s="48">
        <f t="shared" si="3"/>
        <v>837</v>
      </c>
      <c r="P6" s="82">
        <f t="shared" si="4"/>
        <v>209.125</v>
      </c>
      <c r="Q6" s="83">
        <f t="shared" si="5"/>
        <v>1673</v>
      </c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3">
        <v>4</v>
      </c>
      <c r="B7" s="54" t="s">
        <v>8</v>
      </c>
      <c r="C7" s="45"/>
      <c r="D7" s="8">
        <v>223</v>
      </c>
      <c r="E7" s="8">
        <v>164</v>
      </c>
      <c r="F7" s="8">
        <v>173</v>
      </c>
      <c r="G7" s="8">
        <v>179</v>
      </c>
      <c r="H7" s="47">
        <f t="shared" si="0"/>
        <v>184.75</v>
      </c>
      <c r="I7" s="48">
        <f t="shared" si="1"/>
        <v>739</v>
      </c>
      <c r="J7" s="6">
        <v>217</v>
      </c>
      <c r="K7" s="55">
        <v>234</v>
      </c>
      <c r="L7" s="6">
        <v>246</v>
      </c>
      <c r="M7" s="6">
        <v>212</v>
      </c>
      <c r="N7" s="47">
        <f t="shared" si="2"/>
        <v>227.25</v>
      </c>
      <c r="O7" s="48">
        <f t="shared" si="3"/>
        <v>909</v>
      </c>
      <c r="P7" s="82">
        <f t="shared" si="4"/>
        <v>206</v>
      </c>
      <c r="Q7" s="83">
        <f t="shared" si="5"/>
        <v>1648</v>
      </c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3">
        <v>5</v>
      </c>
      <c r="B8" s="54" t="s">
        <v>13</v>
      </c>
      <c r="C8" s="45"/>
      <c r="D8" s="8">
        <v>225</v>
      </c>
      <c r="E8" s="8">
        <v>190</v>
      </c>
      <c r="F8" s="56">
        <v>248</v>
      </c>
      <c r="G8" s="8">
        <v>161</v>
      </c>
      <c r="H8" s="47">
        <f t="shared" si="0"/>
        <v>206</v>
      </c>
      <c r="I8" s="48">
        <f t="shared" si="1"/>
        <v>824</v>
      </c>
      <c r="J8" s="8">
        <v>221</v>
      </c>
      <c r="K8" s="8">
        <v>223</v>
      </c>
      <c r="L8" s="8">
        <v>185</v>
      </c>
      <c r="M8" s="8">
        <v>186</v>
      </c>
      <c r="N8" s="47">
        <f t="shared" si="2"/>
        <v>203.75</v>
      </c>
      <c r="O8" s="48">
        <f t="shared" si="3"/>
        <v>815</v>
      </c>
      <c r="P8" s="82">
        <f t="shared" si="4"/>
        <v>204.875</v>
      </c>
      <c r="Q8" s="83">
        <f t="shared" si="5"/>
        <v>1639</v>
      </c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3">
        <v>6</v>
      </c>
      <c r="B9" s="54" t="s">
        <v>14</v>
      </c>
      <c r="C9" s="45"/>
      <c r="D9" s="84">
        <v>190</v>
      </c>
      <c r="E9" s="8">
        <v>207</v>
      </c>
      <c r="F9" s="56">
        <v>235</v>
      </c>
      <c r="G9" s="8">
        <v>209</v>
      </c>
      <c r="H9" s="47">
        <f t="shared" si="0"/>
        <v>210.25</v>
      </c>
      <c r="I9" s="48">
        <f t="shared" si="1"/>
        <v>841</v>
      </c>
      <c r="J9" s="8">
        <v>167</v>
      </c>
      <c r="K9" s="8">
        <v>187</v>
      </c>
      <c r="L9" s="8">
        <v>210</v>
      </c>
      <c r="M9" s="8">
        <v>228</v>
      </c>
      <c r="N9" s="47">
        <f t="shared" si="2"/>
        <v>198</v>
      </c>
      <c r="O9" s="48">
        <f t="shared" si="3"/>
        <v>792</v>
      </c>
      <c r="P9" s="82">
        <f t="shared" si="4"/>
        <v>204.125</v>
      </c>
      <c r="Q9" s="83">
        <f t="shared" si="5"/>
        <v>1633</v>
      </c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3">
        <v>7</v>
      </c>
      <c r="B10" s="54" t="s">
        <v>9</v>
      </c>
      <c r="C10" s="45">
        <v>8</v>
      </c>
      <c r="D10" s="6">
        <v>160</v>
      </c>
      <c r="E10" s="6">
        <v>190</v>
      </c>
      <c r="F10" s="6">
        <v>216</v>
      </c>
      <c r="G10" s="6">
        <v>213</v>
      </c>
      <c r="H10" s="47">
        <f t="shared" si="0"/>
        <v>194.75</v>
      </c>
      <c r="I10" s="48">
        <f t="shared" si="1"/>
        <v>811</v>
      </c>
      <c r="J10" s="8">
        <v>212</v>
      </c>
      <c r="K10" s="8">
        <v>188</v>
      </c>
      <c r="L10" s="8">
        <v>190</v>
      </c>
      <c r="M10" s="8">
        <v>162</v>
      </c>
      <c r="N10" s="47">
        <f t="shared" si="2"/>
        <v>188</v>
      </c>
      <c r="O10" s="48">
        <f t="shared" si="3"/>
        <v>784</v>
      </c>
      <c r="P10" s="82">
        <f t="shared" si="4"/>
        <v>199.375</v>
      </c>
      <c r="Q10" s="83">
        <f t="shared" si="5"/>
        <v>1595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3">
        <v>8</v>
      </c>
      <c r="B11" s="54" t="s">
        <v>15</v>
      </c>
      <c r="C11" s="45"/>
      <c r="D11" s="8">
        <v>204</v>
      </c>
      <c r="E11" s="8">
        <v>234</v>
      </c>
      <c r="F11" s="8">
        <v>160</v>
      </c>
      <c r="G11" s="8">
        <v>190</v>
      </c>
      <c r="H11" s="47">
        <f t="shared" si="0"/>
        <v>197</v>
      </c>
      <c r="I11" s="48">
        <f t="shared" si="1"/>
        <v>788</v>
      </c>
      <c r="J11" s="6">
        <v>193</v>
      </c>
      <c r="K11" s="6">
        <v>200</v>
      </c>
      <c r="L11" s="6">
        <v>196</v>
      </c>
      <c r="M11" s="6">
        <v>215</v>
      </c>
      <c r="N11" s="47">
        <f t="shared" si="2"/>
        <v>201</v>
      </c>
      <c r="O11" s="48">
        <f t="shared" si="3"/>
        <v>804</v>
      </c>
      <c r="P11" s="82">
        <f t="shared" si="4"/>
        <v>199</v>
      </c>
      <c r="Q11" s="83">
        <f t="shared" si="5"/>
        <v>1592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3">
        <v>9</v>
      </c>
      <c r="B12" s="52" t="s">
        <v>11</v>
      </c>
      <c r="C12" s="45"/>
      <c r="D12" s="8">
        <v>150</v>
      </c>
      <c r="E12" s="8">
        <v>184</v>
      </c>
      <c r="F12" s="56">
        <v>233</v>
      </c>
      <c r="G12" s="8">
        <v>203</v>
      </c>
      <c r="H12" s="47">
        <f t="shared" si="0"/>
        <v>192.5</v>
      </c>
      <c r="I12" s="48">
        <f t="shared" si="1"/>
        <v>770</v>
      </c>
      <c r="J12" s="8">
        <v>191</v>
      </c>
      <c r="K12" s="8">
        <v>178</v>
      </c>
      <c r="L12" s="8">
        <v>197</v>
      </c>
      <c r="M12" s="8">
        <v>234</v>
      </c>
      <c r="N12" s="47">
        <f t="shared" si="2"/>
        <v>200</v>
      </c>
      <c r="O12" s="48">
        <f t="shared" si="3"/>
        <v>800</v>
      </c>
      <c r="P12" s="82">
        <f t="shared" si="4"/>
        <v>196.25</v>
      </c>
      <c r="Q12" s="83">
        <f t="shared" si="5"/>
        <v>1570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3">
        <v>10</v>
      </c>
      <c r="B13" s="54" t="s">
        <v>18</v>
      </c>
      <c r="C13" s="45">
        <v>8</v>
      </c>
      <c r="D13" s="8">
        <v>181</v>
      </c>
      <c r="E13" s="8">
        <v>213</v>
      </c>
      <c r="F13" s="8">
        <v>163</v>
      </c>
      <c r="G13" s="8">
        <v>213</v>
      </c>
      <c r="H13" s="47">
        <f t="shared" si="0"/>
        <v>192.5</v>
      </c>
      <c r="I13" s="48">
        <f t="shared" si="1"/>
        <v>802</v>
      </c>
      <c r="J13" s="8">
        <v>202</v>
      </c>
      <c r="K13" s="8">
        <v>189</v>
      </c>
      <c r="L13" s="8">
        <v>176</v>
      </c>
      <c r="M13" s="8">
        <v>168</v>
      </c>
      <c r="N13" s="47">
        <f t="shared" si="2"/>
        <v>183.75</v>
      </c>
      <c r="O13" s="48">
        <f t="shared" si="3"/>
        <v>767</v>
      </c>
      <c r="P13" s="82">
        <f t="shared" si="4"/>
        <v>196.125</v>
      </c>
      <c r="Q13" s="83">
        <f t="shared" si="5"/>
        <v>1569</v>
      </c>
      <c r="R13" s="57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3">
        <v>11</v>
      </c>
      <c r="B14" s="52" t="s">
        <v>17</v>
      </c>
      <c r="C14" s="45"/>
      <c r="D14" s="8">
        <v>200</v>
      </c>
      <c r="E14" s="8">
        <v>192</v>
      </c>
      <c r="F14" s="8">
        <v>221</v>
      </c>
      <c r="G14" s="8">
        <v>166</v>
      </c>
      <c r="H14" s="47">
        <f t="shared" si="0"/>
        <v>194.75</v>
      </c>
      <c r="I14" s="48">
        <f t="shared" si="1"/>
        <v>779</v>
      </c>
      <c r="J14" s="8">
        <v>226</v>
      </c>
      <c r="K14" s="8">
        <v>221</v>
      </c>
      <c r="L14" s="8">
        <v>173</v>
      </c>
      <c r="M14" s="8">
        <v>167</v>
      </c>
      <c r="N14" s="47">
        <f t="shared" si="2"/>
        <v>196.75</v>
      </c>
      <c r="O14" s="48">
        <f t="shared" si="3"/>
        <v>787</v>
      </c>
      <c r="P14" s="82">
        <f t="shared" si="4"/>
        <v>195.75</v>
      </c>
      <c r="Q14" s="83">
        <f t="shared" si="5"/>
        <v>1566</v>
      </c>
      <c r="R14" s="57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85">
        <v>12</v>
      </c>
      <c r="B15" s="86" t="s">
        <v>16</v>
      </c>
      <c r="C15" s="87">
        <v>8</v>
      </c>
      <c r="D15" s="88">
        <v>212</v>
      </c>
      <c r="E15" s="88">
        <v>180</v>
      </c>
      <c r="F15" s="88">
        <v>187</v>
      </c>
      <c r="G15" s="88">
        <v>183</v>
      </c>
      <c r="H15" s="89">
        <f t="shared" si="0"/>
        <v>190.5</v>
      </c>
      <c r="I15" s="90">
        <f t="shared" si="1"/>
        <v>794</v>
      </c>
      <c r="J15" s="91">
        <v>185</v>
      </c>
      <c r="K15" s="91">
        <v>172</v>
      </c>
      <c r="L15" s="91">
        <v>180</v>
      </c>
      <c r="M15" s="91">
        <v>179</v>
      </c>
      <c r="N15" s="89">
        <f t="shared" si="2"/>
        <v>179</v>
      </c>
      <c r="O15" s="90">
        <f t="shared" si="3"/>
        <v>748</v>
      </c>
      <c r="P15" s="92">
        <f t="shared" si="4"/>
        <v>192.75</v>
      </c>
      <c r="Q15" s="93">
        <f t="shared" si="5"/>
        <v>1542</v>
      </c>
      <c r="R15" s="57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94">
        <v>13</v>
      </c>
      <c r="B16" s="59" t="s">
        <v>19</v>
      </c>
      <c r="C16" s="60">
        <v>8</v>
      </c>
      <c r="D16" s="62">
        <v>182</v>
      </c>
      <c r="E16" s="62">
        <v>152</v>
      </c>
      <c r="F16" s="62">
        <v>172</v>
      </c>
      <c r="G16" s="95">
        <v>236</v>
      </c>
      <c r="H16" s="96">
        <f t="shared" si="0"/>
        <v>185.5</v>
      </c>
      <c r="I16" s="97">
        <f t="shared" si="1"/>
        <v>774</v>
      </c>
      <c r="J16" s="65">
        <v>158</v>
      </c>
      <c r="K16" s="65">
        <v>182</v>
      </c>
      <c r="L16" s="65">
        <v>213</v>
      </c>
      <c r="M16" s="65">
        <v>169</v>
      </c>
      <c r="N16" s="63">
        <f t="shared" si="2"/>
        <v>180.5</v>
      </c>
      <c r="O16" s="64">
        <f t="shared" si="3"/>
        <v>754</v>
      </c>
      <c r="P16" s="98">
        <f t="shared" si="4"/>
        <v>191</v>
      </c>
      <c r="Q16" s="99">
        <f t="shared" si="5"/>
        <v>1528</v>
      </c>
      <c r="R16" s="67"/>
      <c r="S16" s="59"/>
      <c r="T16" s="59"/>
      <c r="U16" s="59"/>
      <c r="V16" s="59"/>
      <c r="W16" s="59"/>
      <c r="X16" s="59"/>
      <c r="Y16" s="59"/>
      <c r="Z16" s="59"/>
    </row>
    <row r="17" spans="1:26" ht="12.75" customHeight="1">
      <c r="A17" s="100">
        <v>14</v>
      </c>
      <c r="B17" s="101"/>
      <c r="C17" s="102"/>
      <c r="D17" s="103"/>
      <c r="E17" s="103"/>
      <c r="F17" s="103"/>
      <c r="G17" s="103"/>
      <c r="H17" s="89" t="e">
        <f t="shared" si="0"/>
        <v>#DIV/0!</v>
      </c>
      <c r="I17" s="90">
        <f t="shared" si="1"/>
        <v>0</v>
      </c>
      <c r="J17" s="103"/>
      <c r="K17" s="103"/>
      <c r="L17" s="103"/>
      <c r="M17" s="103"/>
      <c r="N17" s="89" t="e">
        <f t="shared" si="2"/>
        <v>#DIV/0!</v>
      </c>
      <c r="O17" s="90">
        <f t="shared" si="3"/>
        <v>0</v>
      </c>
      <c r="P17" s="92">
        <f t="shared" si="4"/>
        <v>0</v>
      </c>
      <c r="Q17" s="93">
        <f t="shared" si="5"/>
        <v>0</v>
      </c>
      <c r="R17" s="57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04">
        <v>15</v>
      </c>
      <c r="B18" s="105" t="s">
        <v>21</v>
      </c>
      <c r="C18" s="60"/>
      <c r="D18" s="106">
        <v>155</v>
      </c>
      <c r="E18" s="65">
        <v>126</v>
      </c>
      <c r="F18" s="65">
        <v>158</v>
      </c>
      <c r="G18" s="65">
        <v>140</v>
      </c>
      <c r="H18" s="96">
        <f t="shared" si="0"/>
        <v>144.75</v>
      </c>
      <c r="I18" s="97">
        <f t="shared" si="1"/>
        <v>579</v>
      </c>
      <c r="J18" s="65">
        <v>151</v>
      </c>
      <c r="K18" s="65">
        <v>142</v>
      </c>
      <c r="L18" s="65">
        <v>142</v>
      </c>
      <c r="M18" s="65">
        <v>159</v>
      </c>
      <c r="N18" s="96">
        <f t="shared" si="2"/>
        <v>148.5</v>
      </c>
      <c r="O18" s="64">
        <f t="shared" si="3"/>
        <v>594</v>
      </c>
      <c r="P18" s="98">
        <f t="shared" si="4"/>
        <v>146.625</v>
      </c>
      <c r="Q18" s="99">
        <f t="shared" si="5"/>
        <v>1173</v>
      </c>
      <c r="R18" s="57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07">
        <v>16</v>
      </c>
      <c r="B19" s="108" t="s">
        <v>23</v>
      </c>
      <c r="C19" s="109">
        <v>8</v>
      </c>
      <c r="D19" s="110">
        <v>125</v>
      </c>
      <c r="E19" s="88">
        <v>213</v>
      </c>
      <c r="F19" s="88">
        <v>173</v>
      </c>
      <c r="G19" s="88">
        <v>156</v>
      </c>
      <c r="H19" s="89">
        <f t="shared" si="0"/>
        <v>166.75</v>
      </c>
      <c r="I19" s="90">
        <f t="shared" si="1"/>
        <v>699</v>
      </c>
      <c r="J19" s="88">
        <v>209</v>
      </c>
      <c r="K19" s="88">
        <v>166</v>
      </c>
      <c r="L19" s="88">
        <v>147</v>
      </c>
      <c r="M19" s="88">
        <v>180</v>
      </c>
      <c r="N19" s="89">
        <f t="shared" si="2"/>
        <v>175.5</v>
      </c>
      <c r="O19" s="90">
        <f t="shared" si="3"/>
        <v>734</v>
      </c>
      <c r="P19" s="92">
        <f t="shared" si="4"/>
        <v>179.125</v>
      </c>
      <c r="Q19" s="93">
        <f t="shared" si="5"/>
        <v>1433</v>
      </c>
      <c r="R19" s="57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11">
        <v>17</v>
      </c>
      <c r="B20" s="44" t="s">
        <v>25</v>
      </c>
      <c r="C20" s="60"/>
      <c r="D20" s="106">
        <v>191</v>
      </c>
      <c r="E20" s="65">
        <v>205</v>
      </c>
      <c r="F20" s="65">
        <v>158</v>
      </c>
      <c r="G20" s="65">
        <v>194</v>
      </c>
      <c r="H20" s="96">
        <f t="shared" si="0"/>
        <v>187</v>
      </c>
      <c r="I20" s="97">
        <f t="shared" si="1"/>
        <v>748</v>
      </c>
      <c r="J20" s="65">
        <v>192</v>
      </c>
      <c r="K20" s="65">
        <v>171</v>
      </c>
      <c r="L20" s="65">
        <v>203</v>
      </c>
      <c r="M20" s="65">
        <v>211</v>
      </c>
      <c r="N20" s="96">
        <f t="shared" si="2"/>
        <v>194.25</v>
      </c>
      <c r="O20" s="97">
        <f t="shared" si="3"/>
        <v>777</v>
      </c>
      <c r="P20" s="98">
        <f t="shared" si="4"/>
        <v>190.625</v>
      </c>
      <c r="Q20" s="99">
        <f t="shared" si="5"/>
        <v>1525</v>
      </c>
      <c r="R20" s="57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68">
        <v>18</v>
      </c>
      <c r="B21" s="54" t="s">
        <v>20</v>
      </c>
      <c r="C21" s="45"/>
      <c r="D21" s="84">
        <v>195</v>
      </c>
      <c r="E21" s="8">
        <v>201</v>
      </c>
      <c r="F21" s="8">
        <v>166</v>
      </c>
      <c r="G21" s="8">
        <v>178</v>
      </c>
      <c r="H21" s="47">
        <f t="shared" si="0"/>
        <v>185</v>
      </c>
      <c r="I21" s="48">
        <f t="shared" si="1"/>
        <v>740</v>
      </c>
      <c r="J21" s="8">
        <v>206</v>
      </c>
      <c r="K21" s="8">
        <v>197</v>
      </c>
      <c r="L21" s="8">
        <v>157</v>
      </c>
      <c r="M21" s="8">
        <v>191</v>
      </c>
      <c r="N21" s="47">
        <f t="shared" si="2"/>
        <v>187.75</v>
      </c>
      <c r="O21" s="48">
        <f t="shared" si="3"/>
        <v>751</v>
      </c>
      <c r="P21" s="82">
        <f t="shared" si="4"/>
        <v>186.375</v>
      </c>
      <c r="Q21" s="83">
        <f t="shared" si="5"/>
        <v>1491</v>
      </c>
      <c r="R21" s="57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12">
        <v>19</v>
      </c>
      <c r="B22" s="54" t="s">
        <v>22</v>
      </c>
      <c r="C22" s="45"/>
      <c r="D22" s="46">
        <v>176</v>
      </c>
      <c r="E22" s="6">
        <v>159</v>
      </c>
      <c r="F22" s="6">
        <v>225</v>
      </c>
      <c r="G22" s="6">
        <v>195</v>
      </c>
      <c r="H22" s="63">
        <f t="shared" si="0"/>
        <v>188.75</v>
      </c>
      <c r="I22" s="64">
        <f t="shared" si="1"/>
        <v>755</v>
      </c>
      <c r="J22" s="6">
        <v>162</v>
      </c>
      <c r="K22" s="6">
        <v>203</v>
      </c>
      <c r="L22" s="6">
        <v>218</v>
      </c>
      <c r="M22" s="6">
        <v>146</v>
      </c>
      <c r="N22" s="63">
        <f t="shared" si="2"/>
        <v>182.25</v>
      </c>
      <c r="O22" s="64">
        <f t="shared" si="3"/>
        <v>729</v>
      </c>
      <c r="P22" s="98">
        <f t="shared" si="4"/>
        <v>185.5</v>
      </c>
      <c r="Q22" s="99">
        <f t="shared" si="5"/>
        <v>1484</v>
      </c>
      <c r="R22" s="71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69">
        <v>20</v>
      </c>
      <c r="B23" s="53" t="s">
        <v>27</v>
      </c>
      <c r="C23" s="45"/>
      <c r="D23" s="46">
        <v>183</v>
      </c>
      <c r="E23" s="6">
        <v>198</v>
      </c>
      <c r="F23" s="6">
        <v>164</v>
      </c>
      <c r="G23" s="6">
        <v>184</v>
      </c>
      <c r="H23" s="47">
        <f t="shared" si="0"/>
        <v>182.25</v>
      </c>
      <c r="I23" s="48">
        <f t="shared" si="1"/>
        <v>729</v>
      </c>
      <c r="J23" s="6">
        <v>182</v>
      </c>
      <c r="K23" s="6">
        <v>193</v>
      </c>
      <c r="L23" s="6">
        <v>187</v>
      </c>
      <c r="M23" s="6">
        <v>189</v>
      </c>
      <c r="N23" s="47">
        <f t="shared" si="2"/>
        <v>187.75</v>
      </c>
      <c r="O23" s="48">
        <f t="shared" si="3"/>
        <v>751</v>
      </c>
      <c r="P23" s="82">
        <f t="shared" si="4"/>
        <v>185</v>
      </c>
      <c r="Q23" s="83">
        <f t="shared" si="5"/>
        <v>1480</v>
      </c>
      <c r="R23" s="72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12">
        <v>21</v>
      </c>
      <c r="B24" s="54" t="s">
        <v>24</v>
      </c>
      <c r="C24" s="45"/>
      <c r="D24" s="46">
        <v>200</v>
      </c>
      <c r="E24" s="6">
        <v>197</v>
      </c>
      <c r="F24" s="6">
        <v>137</v>
      </c>
      <c r="G24" s="6">
        <v>175</v>
      </c>
      <c r="H24" s="63">
        <f t="shared" si="0"/>
        <v>177.25</v>
      </c>
      <c r="I24" s="64">
        <f t="shared" si="1"/>
        <v>709</v>
      </c>
      <c r="J24" s="8">
        <v>176</v>
      </c>
      <c r="K24" s="8">
        <v>158</v>
      </c>
      <c r="L24" s="8">
        <v>187</v>
      </c>
      <c r="M24" s="8">
        <v>207</v>
      </c>
      <c r="N24" s="63">
        <f t="shared" si="2"/>
        <v>182</v>
      </c>
      <c r="O24" s="64">
        <f t="shared" si="3"/>
        <v>728</v>
      </c>
      <c r="P24" s="98">
        <f t="shared" si="4"/>
        <v>179.625</v>
      </c>
      <c r="Q24" s="99">
        <f t="shared" si="5"/>
        <v>1437</v>
      </c>
      <c r="R24" s="57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69">
        <v>22</v>
      </c>
      <c r="B25" s="53" t="s">
        <v>28</v>
      </c>
      <c r="C25" s="45"/>
      <c r="D25" s="8">
        <v>144</v>
      </c>
      <c r="E25" s="8">
        <v>159</v>
      </c>
      <c r="F25" s="8">
        <v>145</v>
      </c>
      <c r="G25" s="8">
        <v>224</v>
      </c>
      <c r="H25" s="47">
        <f t="shared" si="0"/>
        <v>168</v>
      </c>
      <c r="I25" s="48">
        <f t="shared" si="1"/>
        <v>672</v>
      </c>
      <c r="J25" s="6">
        <v>132</v>
      </c>
      <c r="K25" s="6">
        <v>168</v>
      </c>
      <c r="L25" s="6">
        <v>164</v>
      </c>
      <c r="M25" s="6">
        <v>190</v>
      </c>
      <c r="N25" s="47">
        <f t="shared" si="2"/>
        <v>163.5</v>
      </c>
      <c r="O25" s="48">
        <f t="shared" si="3"/>
        <v>654</v>
      </c>
      <c r="P25" s="82">
        <f t="shared" si="4"/>
        <v>165.75</v>
      </c>
      <c r="Q25" s="83">
        <f t="shared" si="5"/>
        <v>1326</v>
      </c>
      <c r="R25" s="57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112">
        <v>23</v>
      </c>
      <c r="B26" s="50" t="s">
        <v>29</v>
      </c>
      <c r="C26" s="45"/>
      <c r="D26" s="84">
        <v>160</v>
      </c>
      <c r="E26" s="8">
        <v>110</v>
      </c>
      <c r="F26" s="8">
        <v>179</v>
      </c>
      <c r="G26" s="8">
        <v>173</v>
      </c>
      <c r="H26" s="63">
        <f t="shared" si="0"/>
        <v>155.5</v>
      </c>
      <c r="I26" s="64">
        <f t="shared" si="1"/>
        <v>622</v>
      </c>
      <c r="J26" s="8">
        <v>146</v>
      </c>
      <c r="K26" s="8">
        <v>174</v>
      </c>
      <c r="L26" s="8">
        <v>193</v>
      </c>
      <c r="M26" s="8">
        <v>168</v>
      </c>
      <c r="N26" s="63">
        <f t="shared" si="2"/>
        <v>170.25</v>
      </c>
      <c r="O26" s="64">
        <f t="shared" si="3"/>
        <v>681</v>
      </c>
      <c r="P26" s="98">
        <f t="shared" si="4"/>
        <v>162.875</v>
      </c>
      <c r="Q26" s="99">
        <f t="shared" si="5"/>
        <v>1303</v>
      </c>
      <c r="R26" s="57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69">
        <v>24</v>
      </c>
      <c r="B27" s="52" t="s">
        <v>26</v>
      </c>
      <c r="C27" s="45"/>
      <c r="D27" s="84">
        <v>160</v>
      </c>
      <c r="E27" s="8">
        <v>148</v>
      </c>
      <c r="F27" s="8">
        <v>152</v>
      </c>
      <c r="G27" s="8">
        <v>124</v>
      </c>
      <c r="H27" s="47">
        <f t="shared" si="0"/>
        <v>146</v>
      </c>
      <c r="I27" s="48">
        <f t="shared" si="1"/>
        <v>584</v>
      </c>
      <c r="J27" s="8">
        <v>150</v>
      </c>
      <c r="K27" s="8">
        <v>184</v>
      </c>
      <c r="L27" s="8">
        <v>150</v>
      </c>
      <c r="M27" s="8">
        <v>181</v>
      </c>
      <c r="N27" s="47">
        <f t="shared" si="2"/>
        <v>166.25</v>
      </c>
      <c r="O27" s="48">
        <f t="shared" si="3"/>
        <v>665</v>
      </c>
      <c r="P27" s="82">
        <f t="shared" si="4"/>
        <v>156.125</v>
      </c>
      <c r="Q27" s="83">
        <f t="shared" si="5"/>
        <v>1249</v>
      </c>
      <c r="R27" s="57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112">
        <v>25</v>
      </c>
      <c r="B28" s="105"/>
      <c r="C28" s="113"/>
      <c r="D28" s="106"/>
      <c r="E28" s="65"/>
      <c r="F28" s="65"/>
      <c r="G28" s="65"/>
      <c r="H28" s="63" t="e">
        <f t="shared" si="0"/>
        <v>#DIV/0!</v>
      </c>
      <c r="I28" s="64">
        <f t="shared" si="1"/>
        <v>0</v>
      </c>
      <c r="J28" s="65"/>
      <c r="K28" s="65"/>
      <c r="L28" s="65"/>
      <c r="M28" s="65"/>
      <c r="N28" s="63" t="e">
        <f t="shared" si="2"/>
        <v>#DIV/0!</v>
      </c>
      <c r="O28" s="64">
        <f t="shared" si="3"/>
        <v>0</v>
      </c>
      <c r="P28" s="98">
        <f t="shared" si="4"/>
        <v>0</v>
      </c>
      <c r="Q28" s="99">
        <f t="shared" si="5"/>
        <v>0</v>
      </c>
      <c r="R28" s="57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69">
        <v>26</v>
      </c>
      <c r="B29" s="50"/>
      <c r="C29" s="45"/>
      <c r="D29" s="84"/>
      <c r="E29" s="8"/>
      <c r="F29" s="8"/>
      <c r="G29" s="8"/>
      <c r="H29" s="47" t="e">
        <f t="shared" si="0"/>
        <v>#DIV/0!</v>
      </c>
      <c r="I29" s="48">
        <f t="shared" si="1"/>
        <v>0</v>
      </c>
      <c r="J29" s="8"/>
      <c r="K29" s="8"/>
      <c r="L29" s="8"/>
      <c r="M29" s="8"/>
      <c r="N29" s="47" t="e">
        <f t="shared" si="2"/>
        <v>#DIV/0!</v>
      </c>
      <c r="O29" s="48">
        <f t="shared" si="3"/>
        <v>0</v>
      </c>
      <c r="P29" s="82">
        <f t="shared" si="4"/>
        <v>0</v>
      </c>
      <c r="Q29" s="83">
        <f t="shared" si="5"/>
        <v>0</v>
      </c>
      <c r="R29" s="71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69">
        <v>27</v>
      </c>
      <c r="B30" s="54"/>
      <c r="C30" s="45"/>
      <c r="D30" s="46"/>
      <c r="E30" s="6"/>
      <c r="F30" s="6"/>
      <c r="G30" s="6"/>
      <c r="H30" s="47" t="e">
        <f t="shared" si="0"/>
        <v>#DIV/0!</v>
      </c>
      <c r="I30" s="48">
        <f t="shared" si="1"/>
        <v>0</v>
      </c>
      <c r="J30" s="6"/>
      <c r="K30" s="6"/>
      <c r="L30" s="6"/>
      <c r="M30" s="6"/>
      <c r="N30" s="47" t="e">
        <f t="shared" si="2"/>
        <v>#DIV/0!</v>
      </c>
      <c r="O30" s="48">
        <f t="shared" si="3"/>
        <v>0</v>
      </c>
      <c r="P30" s="82">
        <f t="shared" si="4"/>
        <v>0</v>
      </c>
      <c r="Q30" s="83">
        <f t="shared" si="5"/>
        <v>0</v>
      </c>
      <c r="R30" s="72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69">
        <v>28</v>
      </c>
      <c r="B31" s="54"/>
      <c r="C31" s="45"/>
      <c r="D31" s="46"/>
      <c r="E31" s="6"/>
      <c r="F31" s="6"/>
      <c r="G31" s="6"/>
      <c r="H31" s="47" t="e">
        <f t="shared" si="0"/>
        <v>#DIV/0!</v>
      </c>
      <c r="I31" s="48">
        <f t="shared" si="1"/>
        <v>0</v>
      </c>
      <c r="J31" s="6"/>
      <c r="K31" s="6"/>
      <c r="L31" s="6"/>
      <c r="M31" s="6"/>
      <c r="N31" s="47" t="e">
        <f t="shared" si="2"/>
        <v>#DIV/0!</v>
      </c>
      <c r="O31" s="48">
        <f t="shared" si="3"/>
        <v>0</v>
      </c>
      <c r="P31" s="82">
        <f t="shared" si="4"/>
        <v>0</v>
      </c>
      <c r="Q31" s="83">
        <f t="shared" si="5"/>
        <v>0</v>
      </c>
      <c r="R31" s="57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69">
        <v>29</v>
      </c>
      <c r="B32" s="54"/>
      <c r="C32" s="45"/>
      <c r="D32" s="46"/>
      <c r="E32" s="6"/>
      <c r="F32" s="6"/>
      <c r="G32" s="6"/>
      <c r="H32" s="47" t="e">
        <f t="shared" si="0"/>
        <v>#DIV/0!</v>
      </c>
      <c r="I32" s="48">
        <f t="shared" si="1"/>
        <v>0</v>
      </c>
      <c r="J32" s="6"/>
      <c r="K32" s="6"/>
      <c r="L32" s="6"/>
      <c r="M32" s="6"/>
      <c r="N32" s="47" t="e">
        <f t="shared" si="2"/>
        <v>#DIV/0!</v>
      </c>
      <c r="O32" s="48">
        <f t="shared" si="3"/>
        <v>0</v>
      </c>
      <c r="P32" s="82">
        <f t="shared" si="4"/>
        <v>0</v>
      </c>
      <c r="Q32" s="83">
        <f t="shared" si="5"/>
        <v>0</v>
      </c>
      <c r="R32" s="57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69">
        <v>30</v>
      </c>
      <c r="B33" s="54"/>
      <c r="C33" s="45"/>
      <c r="D33" s="46"/>
      <c r="E33" s="6"/>
      <c r="F33" s="6"/>
      <c r="G33" s="6"/>
      <c r="H33" s="47" t="e">
        <f t="shared" si="0"/>
        <v>#DIV/0!</v>
      </c>
      <c r="I33" s="48">
        <f t="shared" si="1"/>
        <v>0</v>
      </c>
      <c r="J33" s="6"/>
      <c r="K33" s="6"/>
      <c r="L33" s="6"/>
      <c r="M33" s="6"/>
      <c r="N33" s="47" t="e">
        <f t="shared" si="2"/>
        <v>#DIV/0!</v>
      </c>
      <c r="O33" s="48">
        <f t="shared" si="3"/>
        <v>0</v>
      </c>
      <c r="P33" s="82">
        <f t="shared" si="4"/>
        <v>0</v>
      </c>
      <c r="Q33" s="83">
        <f t="shared" si="5"/>
        <v>0</v>
      </c>
      <c r="R33" s="57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69">
        <v>31</v>
      </c>
      <c r="B34" s="54"/>
      <c r="C34" s="45"/>
      <c r="D34" s="46"/>
      <c r="E34" s="6"/>
      <c r="F34" s="6"/>
      <c r="G34" s="6"/>
      <c r="H34" s="47" t="e">
        <f t="shared" si="0"/>
        <v>#DIV/0!</v>
      </c>
      <c r="I34" s="48">
        <f t="shared" si="1"/>
        <v>0</v>
      </c>
      <c r="J34" s="6"/>
      <c r="K34" s="6"/>
      <c r="L34" s="6"/>
      <c r="M34" s="6"/>
      <c r="N34" s="47" t="e">
        <f t="shared" si="2"/>
        <v>#DIV/0!</v>
      </c>
      <c r="O34" s="48">
        <f t="shared" si="3"/>
        <v>0</v>
      </c>
      <c r="P34" s="82">
        <f t="shared" si="4"/>
        <v>0</v>
      </c>
      <c r="Q34" s="83">
        <f t="shared" si="5"/>
        <v>0</v>
      </c>
      <c r="R34" s="57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69">
        <v>32</v>
      </c>
      <c r="B35" s="54"/>
      <c r="C35" s="45"/>
      <c r="D35" s="46"/>
      <c r="E35" s="6"/>
      <c r="F35" s="6"/>
      <c r="G35" s="6"/>
      <c r="H35" s="47" t="e">
        <f t="shared" si="0"/>
        <v>#DIV/0!</v>
      </c>
      <c r="I35" s="48">
        <f t="shared" si="1"/>
        <v>0</v>
      </c>
      <c r="J35" s="6"/>
      <c r="K35" s="6"/>
      <c r="L35" s="6"/>
      <c r="M35" s="6"/>
      <c r="N35" s="47" t="e">
        <f t="shared" si="2"/>
        <v>#DIV/0!</v>
      </c>
      <c r="O35" s="48">
        <f t="shared" si="3"/>
        <v>0</v>
      </c>
      <c r="P35" s="82">
        <f t="shared" si="4"/>
        <v>0</v>
      </c>
      <c r="Q35" s="83">
        <f t="shared" si="5"/>
        <v>0</v>
      </c>
      <c r="R35" s="57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69">
        <v>33</v>
      </c>
      <c r="B36" s="54"/>
      <c r="C36" s="45"/>
      <c r="D36" s="46"/>
      <c r="E36" s="6"/>
      <c r="F36" s="6"/>
      <c r="G36" s="6"/>
      <c r="H36" s="47" t="e">
        <f t="shared" si="0"/>
        <v>#DIV/0!</v>
      </c>
      <c r="I36" s="48">
        <f t="shared" si="1"/>
        <v>0</v>
      </c>
      <c r="J36" s="6"/>
      <c r="K36" s="6"/>
      <c r="L36" s="6"/>
      <c r="M36" s="6"/>
      <c r="N36" s="47" t="e">
        <f t="shared" si="2"/>
        <v>#DIV/0!</v>
      </c>
      <c r="O36" s="48">
        <f t="shared" si="3"/>
        <v>0</v>
      </c>
      <c r="P36" s="82">
        <f t="shared" si="4"/>
        <v>0</v>
      </c>
      <c r="Q36" s="83">
        <f t="shared" si="5"/>
        <v>0</v>
      </c>
      <c r="R36" s="7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69">
        <v>34</v>
      </c>
      <c r="B37" s="54"/>
      <c r="C37" s="45"/>
      <c r="D37" s="46"/>
      <c r="E37" s="6"/>
      <c r="F37" s="6"/>
      <c r="G37" s="6"/>
      <c r="H37" s="47" t="e">
        <f t="shared" si="0"/>
        <v>#DIV/0!</v>
      </c>
      <c r="I37" s="48">
        <f t="shared" si="1"/>
        <v>0</v>
      </c>
      <c r="J37" s="6"/>
      <c r="K37" s="6"/>
      <c r="L37" s="6"/>
      <c r="M37" s="6"/>
      <c r="N37" s="47" t="e">
        <f t="shared" si="2"/>
        <v>#DIV/0!</v>
      </c>
      <c r="O37" s="48">
        <f t="shared" si="3"/>
        <v>0</v>
      </c>
      <c r="P37" s="82">
        <f t="shared" si="4"/>
        <v>0</v>
      </c>
      <c r="Q37" s="83">
        <f t="shared" si="5"/>
        <v>0</v>
      </c>
      <c r="R37" s="7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69">
        <v>35</v>
      </c>
      <c r="B38" s="54"/>
      <c r="C38" s="45"/>
      <c r="D38" s="46"/>
      <c r="E38" s="6"/>
      <c r="F38" s="6"/>
      <c r="G38" s="6"/>
      <c r="H38" s="47" t="e">
        <f t="shared" si="0"/>
        <v>#DIV/0!</v>
      </c>
      <c r="I38" s="48">
        <f t="shared" si="1"/>
        <v>0</v>
      </c>
      <c r="J38" s="6"/>
      <c r="K38" s="6"/>
      <c r="L38" s="6"/>
      <c r="M38" s="6"/>
      <c r="N38" s="47" t="e">
        <f t="shared" si="2"/>
        <v>#DIV/0!</v>
      </c>
      <c r="O38" s="48">
        <f t="shared" si="3"/>
        <v>0</v>
      </c>
      <c r="P38" s="82">
        <f t="shared" si="4"/>
        <v>0</v>
      </c>
      <c r="Q38" s="83">
        <f t="shared" si="5"/>
        <v>0</v>
      </c>
      <c r="R38" s="7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69">
        <v>36</v>
      </c>
      <c r="B39" s="54"/>
      <c r="C39" s="45"/>
      <c r="D39" s="46"/>
      <c r="E39" s="6"/>
      <c r="F39" s="6"/>
      <c r="G39" s="6"/>
      <c r="H39" s="47" t="e">
        <f t="shared" si="0"/>
        <v>#DIV/0!</v>
      </c>
      <c r="I39" s="48">
        <f t="shared" si="1"/>
        <v>0</v>
      </c>
      <c r="J39" s="6"/>
      <c r="K39" s="6"/>
      <c r="L39" s="6"/>
      <c r="M39" s="6"/>
      <c r="N39" s="47" t="e">
        <f t="shared" si="2"/>
        <v>#DIV/0!</v>
      </c>
      <c r="O39" s="48">
        <f t="shared" si="3"/>
        <v>0</v>
      </c>
      <c r="P39" s="82">
        <f t="shared" si="4"/>
        <v>0</v>
      </c>
      <c r="Q39" s="83">
        <f t="shared" si="5"/>
        <v>0</v>
      </c>
      <c r="R39" s="7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69">
        <v>37</v>
      </c>
      <c r="B40" s="54"/>
      <c r="C40" s="45"/>
      <c r="D40" s="46"/>
      <c r="E40" s="6"/>
      <c r="F40" s="6"/>
      <c r="G40" s="6"/>
      <c r="H40" s="47" t="e">
        <f t="shared" si="0"/>
        <v>#DIV/0!</v>
      </c>
      <c r="I40" s="48">
        <f t="shared" si="1"/>
        <v>0</v>
      </c>
      <c r="J40" s="6"/>
      <c r="K40" s="6"/>
      <c r="L40" s="6"/>
      <c r="M40" s="6"/>
      <c r="N40" s="47" t="e">
        <f t="shared" si="2"/>
        <v>#DIV/0!</v>
      </c>
      <c r="O40" s="48">
        <f t="shared" si="3"/>
        <v>0</v>
      </c>
      <c r="P40" s="82">
        <f t="shared" si="4"/>
        <v>0</v>
      </c>
      <c r="Q40" s="83">
        <f t="shared" si="5"/>
        <v>0</v>
      </c>
      <c r="R40" s="7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69">
        <v>38</v>
      </c>
      <c r="B41" s="54"/>
      <c r="C41" s="45"/>
      <c r="D41" s="46"/>
      <c r="E41" s="6"/>
      <c r="F41" s="6"/>
      <c r="G41" s="6"/>
      <c r="H41" s="47" t="e">
        <f t="shared" si="0"/>
        <v>#DIV/0!</v>
      </c>
      <c r="I41" s="48">
        <f t="shared" si="1"/>
        <v>0</v>
      </c>
      <c r="J41" s="6"/>
      <c r="K41" s="6"/>
      <c r="L41" s="6"/>
      <c r="M41" s="6"/>
      <c r="N41" s="47" t="e">
        <f t="shared" si="2"/>
        <v>#DIV/0!</v>
      </c>
      <c r="O41" s="48">
        <f t="shared" si="3"/>
        <v>0</v>
      </c>
      <c r="P41" s="82">
        <f t="shared" si="4"/>
        <v>0</v>
      </c>
      <c r="Q41" s="83">
        <f t="shared" si="5"/>
        <v>0</v>
      </c>
      <c r="R41" s="7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69">
        <v>39</v>
      </c>
      <c r="B42" s="54"/>
      <c r="C42" s="45"/>
      <c r="D42" s="46"/>
      <c r="E42" s="6"/>
      <c r="F42" s="6"/>
      <c r="G42" s="6"/>
      <c r="H42" s="47" t="e">
        <f t="shared" si="0"/>
        <v>#DIV/0!</v>
      </c>
      <c r="I42" s="48">
        <f t="shared" si="1"/>
        <v>0</v>
      </c>
      <c r="J42" s="6"/>
      <c r="K42" s="6"/>
      <c r="L42" s="6"/>
      <c r="M42" s="6"/>
      <c r="N42" s="47" t="e">
        <f t="shared" si="2"/>
        <v>#DIV/0!</v>
      </c>
      <c r="O42" s="48">
        <f t="shared" si="3"/>
        <v>0</v>
      </c>
      <c r="P42" s="82">
        <f t="shared" si="4"/>
        <v>0</v>
      </c>
      <c r="Q42" s="83">
        <f t="shared" si="5"/>
        <v>0</v>
      </c>
      <c r="R42" s="7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69">
        <v>40</v>
      </c>
      <c r="B43" s="54"/>
      <c r="C43" s="45"/>
      <c r="D43" s="46"/>
      <c r="E43" s="6"/>
      <c r="F43" s="6"/>
      <c r="G43" s="6"/>
      <c r="H43" s="47" t="e">
        <f t="shared" si="0"/>
        <v>#DIV/0!</v>
      </c>
      <c r="I43" s="48">
        <f t="shared" si="1"/>
        <v>0</v>
      </c>
      <c r="J43" s="6"/>
      <c r="K43" s="6"/>
      <c r="L43" s="6"/>
      <c r="M43" s="6"/>
      <c r="N43" s="47" t="e">
        <f t="shared" si="2"/>
        <v>#DIV/0!</v>
      </c>
      <c r="O43" s="48">
        <f t="shared" si="3"/>
        <v>0</v>
      </c>
      <c r="P43" s="82">
        <f t="shared" si="4"/>
        <v>0</v>
      </c>
      <c r="Q43" s="83">
        <f t="shared" si="5"/>
        <v>0</v>
      </c>
      <c r="R43" s="7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69">
        <v>41</v>
      </c>
      <c r="B44" s="54"/>
      <c r="C44" s="45"/>
      <c r="D44" s="46"/>
      <c r="E44" s="6"/>
      <c r="F44" s="6"/>
      <c r="G44" s="6"/>
      <c r="H44" s="47" t="e">
        <f t="shared" si="0"/>
        <v>#DIV/0!</v>
      </c>
      <c r="I44" s="48">
        <f t="shared" si="1"/>
        <v>0</v>
      </c>
      <c r="J44" s="6"/>
      <c r="K44" s="6"/>
      <c r="L44" s="6"/>
      <c r="M44" s="6"/>
      <c r="N44" s="47" t="e">
        <f t="shared" si="2"/>
        <v>#DIV/0!</v>
      </c>
      <c r="O44" s="48">
        <f t="shared" si="3"/>
        <v>0</v>
      </c>
      <c r="P44" s="82">
        <f t="shared" si="4"/>
        <v>0</v>
      </c>
      <c r="Q44" s="83">
        <f t="shared" si="5"/>
        <v>0</v>
      </c>
      <c r="R44" s="7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69">
        <v>42</v>
      </c>
      <c r="B45" s="54"/>
      <c r="C45" s="45"/>
      <c r="D45" s="46"/>
      <c r="E45" s="6"/>
      <c r="F45" s="6"/>
      <c r="G45" s="6"/>
      <c r="H45" s="47" t="e">
        <f t="shared" si="0"/>
        <v>#DIV/0!</v>
      </c>
      <c r="I45" s="48">
        <f t="shared" si="1"/>
        <v>0</v>
      </c>
      <c r="J45" s="6"/>
      <c r="K45" s="6"/>
      <c r="L45" s="6"/>
      <c r="M45" s="6"/>
      <c r="N45" s="47" t="e">
        <f t="shared" si="2"/>
        <v>#DIV/0!</v>
      </c>
      <c r="O45" s="48">
        <f t="shared" si="3"/>
        <v>0</v>
      </c>
      <c r="P45" s="82">
        <f t="shared" si="4"/>
        <v>0</v>
      </c>
      <c r="Q45" s="83">
        <f t="shared" si="5"/>
        <v>0</v>
      </c>
      <c r="R45" s="7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69">
        <v>43</v>
      </c>
      <c r="B46" s="54"/>
      <c r="C46" s="45"/>
      <c r="D46" s="46"/>
      <c r="E46" s="6"/>
      <c r="F46" s="6"/>
      <c r="G46" s="6"/>
      <c r="H46" s="47" t="e">
        <f t="shared" si="0"/>
        <v>#DIV/0!</v>
      </c>
      <c r="I46" s="48">
        <f t="shared" si="1"/>
        <v>0</v>
      </c>
      <c r="J46" s="6"/>
      <c r="K46" s="6"/>
      <c r="L46" s="6"/>
      <c r="M46" s="6"/>
      <c r="N46" s="47" t="e">
        <f t="shared" si="2"/>
        <v>#DIV/0!</v>
      </c>
      <c r="O46" s="48">
        <f t="shared" si="3"/>
        <v>0</v>
      </c>
      <c r="P46" s="82">
        <f t="shared" si="4"/>
        <v>0</v>
      </c>
      <c r="Q46" s="83">
        <f t="shared" si="5"/>
        <v>0</v>
      </c>
      <c r="R46" s="7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69">
        <v>44</v>
      </c>
      <c r="B47" s="54"/>
      <c r="C47" s="45"/>
      <c r="D47" s="46"/>
      <c r="E47" s="6"/>
      <c r="F47" s="6"/>
      <c r="G47" s="6"/>
      <c r="H47" s="47" t="e">
        <f t="shared" si="0"/>
        <v>#DIV/0!</v>
      </c>
      <c r="I47" s="48">
        <f t="shared" si="1"/>
        <v>0</v>
      </c>
      <c r="J47" s="6"/>
      <c r="K47" s="6"/>
      <c r="L47" s="6"/>
      <c r="M47" s="6"/>
      <c r="N47" s="47" t="e">
        <f t="shared" si="2"/>
        <v>#DIV/0!</v>
      </c>
      <c r="O47" s="48">
        <f t="shared" si="3"/>
        <v>0</v>
      </c>
      <c r="P47" s="82">
        <f t="shared" si="4"/>
        <v>0</v>
      </c>
      <c r="Q47" s="83">
        <f t="shared" si="5"/>
        <v>0</v>
      </c>
      <c r="R47" s="7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69">
        <v>45</v>
      </c>
      <c r="B48" s="54"/>
      <c r="C48" s="45"/>
      <c r="D48" s="46"/>
      <c r="E48" s="6"/>
      <c r="F48" s="6"/>
      <c r="G48" s="6"/>
      <c r="H48" s="47" t="e">
        <f t="shared" si="0"/>
        <v>#DIV/0!</v>
      </c>
      <c r="I48" s="48">
        <f t="shared" si="1"/>
        <v>0</v>
      </c>
      <c r="J48" s="6"/>
      <c r="K48" s="6"/>
      <c r="L48" s="6"/>
      <c r="M48" s="6"/>
      <c r="N48" s="47" t="e">
        <f t="shared" si="2"/>
        <v>#DIV/0!</v>
      </c>
      <c r="O48" s="48">
        <f t="shared" si="3"/>
        <v>0</v>
      </c>
      <c r="P48" s="82">
        <f t="shared" si="4"/>
        <v>0</v>
      </c>
      <c r="Q48" s="83">
        <f t="shared" si="5"/>
        <v>0</v>
      </c>
      <c r="R48" s="7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69">
        <v>46</v>
      </c>
      <c r="B49" s="54"/>
      <c r="C49" s="45"/>
      <c r="D49" s="46"/>
      <c r="E49" s="6"/>
      <c r="F49" s="6"/>
      <c r="G49" s="6"/>
      <c r="H49" s="47" t="e">
        <f t="shared" si="0"/>
        <v>#DIV/0!</v>
      </c>
      <c r="I49" s="48">
        <f t="shared" si="1"/>
        <v>0</v>
      </c>
      <c r="J49" s="6"/>
      <c r="K49" s="6"/>
      <c r="L49" s="6"/>
      <c r="M49" s="6"/>
      <c r="N49" s="47" t="e">
        <f t="shared" si="2"/>
        <v>#DIV/0!</v>
      </c>
      <c r="O49" s="48">
        <f t="shared" si="3"/>
        <v>0</v>
      </c>
      <c r="P49" s="82">
        <f t="shared" si="4"/>
        <v>0</v>
      </c>
      <c r="Q49" s="83">
        <f t="shared" si="5"/>
        <v>0</v>
      </c>
      <c r="R49" s="7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69">
        <v>47</v>
      </c>
      <c r="B50" s="54"/>
      <c r="C50" s="45"/>
      <c r="D50" s="46"/>
      <c r="E50" s="6"/>
      <c r="F50" s="6"/>
      <c r="G50" s="6"/>
      <c r="H50" s="47" t="e">
        <f t="shared" si="0"/>
        <v>#DIV/0!</v>
      </c>
      <c r="I50" s="48">
        <f t="shared" si="1"/>
        <v>0</v>
      </c>
      <c r="J50" s="6"/>
      <c r="K50" s="6"/>
      <c r="L50" s="6"/>
      <c r="M50" s="6"/>
      <c r="N50" s="47" t="e">
        <f t="shared" si="2"/>
        <v>#DIV/0!</v>
      </c>
      <c r="O50" s="48">
        <f t="shared" si="3"/>
        <v>0</v>
      </c>
      <c r="P50" s="82">
        <f t="shared" si="4"/>
        <v>0</v>
      </c>
      <c r="Q50" s="83">
        <f t="shared" si="5"/>
        <v>0</v>
      </c>
      <c r="R50" s="7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69">
        <v>48</v>
      </c>
      <c r="B51" s="54"/>
      <c r="C51" s="45"/>
      <c r="D51" s="46"/>
      <c r="E51" s="6"/>
      <c r="F51" s="6"/>
      <c r="G51" s="6"/>
      <c r="H51" s="47" t="e">
        <f t="shared" si="0"/>
        <v>#DIV/0!</v>
      </c>
      <c r="I51" s="48">
        <f t="shared" si="1"/>
        <v>0</v>
      </c>
      <c r="J51" s="6"/>
      <c r="K51" s="6"/>
      <c r="L51" s="6"/>
      <c r="M51" s="6"/>
      <c r="N51" s="47" t="e">
        <f t="shared" si="2"/>
        <v>#DIV/0!</v>
      </c>
      <c r="O51" s="48">
        <f t="shared" si="3"/>
        <v>0</v>
      </c>
      <c r="P51" s="82">
        <f t="shared" si="4"/>
        <v>0</v>
      </c>
      <c r="Q51" s="83">
        <f t="shared" si="5"/>
        <v>0</v>
      </c>
      <c r="R51" s="7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69">
        <v>49</v>
      </c>
      <c r="B52" s="54"/>
      <c r="C52" s="45"/>
      <c r="D52" s="46"/>
      <c r="E52" s="6"/>
      <c r="F52" s="6"/>
      <c r="G52" s="6"/>
      <c r="H52" s="47" t="e">
        <f t="shared" si="0"/>
        <v>#DIV/0!</v>
      </c>
      <c r="I52" s="48">
        <f t="shared" si="1"/>
        <v>0</v>
      </c>
      <c r="J52" s="6"/>
      <c r="K52" s="6"/>
      <c r="L52" s="6"/>
      <c r="M52" s="6"/>
      <c r="N52" s="47" t="e">
        <f t="shared" si="2"/>
        <v>#DIV/0!</v>
      </c>
      <c r="O52" s="48">
        <f t="shared" si="3"/>
        <v>0</v>
      </c>
      <c r="P52" s="82">
        <f t="shared" si="4"/>
        <v>0</v>
      </c>
      <c r="Q52" s="83">
        <f t="shared" si="5"/>
        <v>0</v>
      </c>
      <c r="R52" s="7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69">
        <v>50</v>
      </c>
      <c r="B53" s="54"/>
      <c r="C53" s="45"/>
      <c r="D53" s="46"/>
      <c r="E53" s="6"/>
      <c r="F53" s="6"/>
      <c r="G53" s="6"/>
      <c r="H53" s="47" t="e">
        <f t="shared" si="0"/>
        <v>#DIV/0!</v>
      </c>
      <c r="I53" s="48">
        <f t="shared" si="1"/>
        <v>0</v>
      </c>
      <c r="J53" s="6"/>
      <c r="K53" s="6"/>
      <c r="L53" s="6"/>
      <c r="M53" s="6"/>
      <c r="N53" s="47" t="e">
        <f t="shared" si="2"/>
        <v>#DIV/0!</v>
      </c>
      <c r="O53" s="48">
        <f t="shared" si="3"/>
        <v>0</v>
      </c>
      <c r="P53" s="82">
        <f t="shared" si="4"/>
        <v>0</v>
      </c>
      <c r="Q53" s="83">
        <f t="shared" si="5"/>
        <v>0</v>
      </c>
      <c r="R53" s="7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69">
        <v>51</v>
      </c>
      <c r="B54" s="54"/>
      <c r="C54" s="45"/>
      <c r="D54" s="46"/>
      <c r="E54" s="6"/>
      <c r="F54" s="6"/>
      <c r="G54" s="6"/>
      <c r="H54" s="47" t="e">
        <f t="shared" si="0"/>
        <v>#DIV/0!</v>
      </c>
      <c r="I54" s="48">
        <f t="shared" si="1"/>
        <v>0</v>
      </c>
      <c r="J54" s="6"/>
      <c r="K54" s="6"/>
      <c r="L54" s="6"/>
      <c r="M54" s="6"/>
      <c r="N54" s="47" t="e">
        <f t="shared" si="2"/>
        <v>#DIV/0!</v>
      </c>
      <c r="O54" s="48">
        <f t="shared" si="3"/>
        <v>0</v>
      </c>
      <c r="P54" s="82">
        <f t="shared" si="4"/>
        <v>0</v>
      </c>
      <c r="Q54" s="83">
        <f t="shared" si="5"/>
        <v>0</v>
      </c>
      <c r="R54" s="7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69">
        <v>52</v>
      </c>
      <c r="B55" s="54"/>
      <c r="C55" s="45"/>
      <c r="D55" s="46"/>
      <c r="E55" s="6"/>
      <c r="F55" s="6"/>
      <c r="G55" s="6"/>
      <c r="H55" s="47" t="e">
        <f t="shared" si="0"/>
        <v>#DIV/0!</v>
      </c>
      <c r="I55" s="48">
        <f t="shared" si="1"/>
        <v>0</v>
      </c>
      <c r="J55" s="6"/>
      <c r="K55" s="6"/>
      <c r="L55" s="6"/>
      <c r="M55" s="6"/>
      <c r="N55" s="47" t="e">
        <f t="shared" si="2"/>
        <v>#DIV/0!</v>
      </c>
      <c r="O55" s="48">
        <f t="shared" si="3"/>
        <v>0</v>
      </c>
      <c r="P55" s="82">
        <f t="shared" si="4"/>
        <v>0</v>
      </c>
      <c r="Q55" s="83">
        <f t="shared" si="5"/>
        <v>0</v>
      </c>
      <c r="R55" s="7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69">
        <v>53</v>
      </c>
      <c r="B56" s="54"/>
      <c r="C56" s="45"/>
      <c r="D56" s="46"/>
      <c r="E56" s="6"/>
      <c r="F56" s="6"/>
      <c r="G56" s="6"/>
      <c r="H56" s="47" t="e">
        <f t="shared" si="0"/>
        <v>#DIV/0!</v>
      </c>
      <c r="I56" s="48">
        <f t="shared" si="1"/>
        <v>0</v>
      </c>
      <c r="J56" s="6"/>
      <c r="K56" s="6"/>
      <c r="L56" s="6"/>
      <c r="M56" s="6"/>
      <c r="N56" s="47" t="e">
        <f t="shared" si="2"/>
        <v>#DIV/0!</v>
      </c>
      <c r="O56" s="48">
        <f t="shared" si="3"/>
        <v>0</v>
      </c>
      <c r="P56" s="82">
        <f t="shared" si="4"/>
        <v>0</v>
      </c>
      <c r="Q56" s="83">
        <f t="shared" si="5"/>
        <v>0</v>
      </c>
      <c r="R56" s="7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69">
        <v>54</v>
      </c>
      <c r="B57" s="54"/>
      <c r="C57" s="45"/>
      <c r="D57" s="46"/>
      <c r="E57" s="6"/>
      <c r="F57" s="6"/>
      <c r="G57" s="6"/>
      <c r="H57" s="47" t="e">
        <f t="shared" si="0"/>
        <v>#DIV/0!</v>
      </c>
      <c r="I57" s="48">
        <f t="shared" si="1"/>
        <v>0</v>
      </c>
      <c r="J57" s="6"/>
      <c r="K57" s="6"/>
      <c r="L57" s="6"/>
      <c r="M57" s="6"/>
      <c r="N57" s="47" t="e">
        <f t="shared" si="2"/>
        <v>#DIV/0!</v>
      </c>
      <c r="O57" s="48">
        <f t="shared" si="3"/>
        <v>0</v>
      </c>
      <c r="P57" s="82">
        <f t="shared" si="4"/>
        <v>0</v>
      </c>
      <c r="Q57" s="83">
        <f t="shared" si="5"/>
        <v>0</v>
      </c>
      <c r="R57" s="7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69">
        <v>55</v>
      </c>
      <c r="B58" s="54"/>
      <c r="C58" s="45"/>
      <c r="D58" s="46"/>
      <c r="E58" s="6"/>
      <c r="F58" s="6"/>
      <c r="G58" s="6"/>
      <c r="H58" s="47" t="e">
        <f t="shared" si="0"/>
        <v>#DIV/0!</v>
      </c>
      <c r="I58" s="48">
        <f t="shared" si="1"/>
        <v>0</v>
      </c>
      <c r="J58" s="6"/>
      <c r="K58" s="6"/>
      <c r="L58" s="6"/>
      <c r="M58" s="6"/>
      <c r="N58" s="47" t="e">
        <f t="shared" si="2"/>
        <v>#DIV/0!</v>
      </c>
      <c r="O58" s="48">
        <f t="shared" si="3"/>
        <v>0</v>
      </c>
      <c r="P58" s="82">
        <f t="shared" si="4"/>
        <v>0</v>
      </c>
      <c r="Q58" s="83">
        <f t="shared" si="5"/>
        <v>0</v>
      </c>
      <c r="R58" s="7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69">
        <v>56</v>
      </c>
      <c r="B59" s="54"/>
      <c r="C59" s="45"/>
      <c r="D59" s="46"/>
      <c r="E59" s="6"/>
      <c r="F59" s="6"/>
      <c r="G59" s="6"/>
      <c r="H59" s="47" t="e">
        <f t="shared" si="0"/>
        <v>#DIV/0!</v>
      </c>
      <c r="I59" s="48">
        <f t="shared" si="1"/>
        <v>0</v>
      </c>
      <c r="J59" s="6"/>
      <c r="K59" s="6"/>
      <c r="L59" s="6"/>
      <c r="M59" s="6"/>
      <c r="N59" s="47" t="e">
        <f t="shared" si="2"/>
        <v>#DIV/0!</v>
      </c>
      <c r="O59" s="48">
        <f t="shared" si="3"/>
        <v>0</v>
      </c>
      <c r="P59" s="82">
        <f t="shared" si="4"/>
        <v>0</v>
      </c>
      <c r="Q59" s="83">
        <f t="shared" si="5"/>
        <v>0</v>
      </c>
      <c r="R59" s="7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69">
        <v>57</v>
      </c>
      <c r="B60" s="54"/>
      <c r="C60" s="45"/>
      <c r="D60" s="46"/>
      <c r="E60" s="6"/>
      <c r="F60" s="6"/>
      <c r="G60" s="6"/>
      <c r="H60" s="47" t="e">
        <f t="shared" si="0"/>
        <v>#DIV/0!</v>
      </c>
      <c r="I60" s="48">
        <f t="shared" si="1"/>
        <v>0</v>
      </c>
      <c r="J60" s="6"/>
      <c r="K60" s="6"/>
      <c r="L60" s="6"/>
      <c r="M60" s="6"/>
      <c r="N60" s="47" t="e">
        <f t="shared" si="2"/>
        <v>#DIV/0!</v>
      </c>
      <c r="O60" s="48">
        <f t="shared" si="3"/>
        <v>0</v>
      </c>
      <c r="P60" s="82">
        <f t="shared" si="4"/>
        <v>0</v>
      </c>
      <c r="Q60" s="83">
        <f t="shared" si="5"/>
        <v>0</v>
      </c>
      <c r="R60" s="7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4"/>
      <c r="Q61" s="115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4"/>
      <c r="Q62" s="115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4"/>
      <c r="Q63" s="115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4"/>
      <c r="Q64" s="115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4"/>
      <c r="Q65" s="115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4"/>
      <c r="Q66" s="115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4"/>
      <c r="Q67" s="115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4"/>
      <c r="Q68" s="115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4"/>
      <c r="Q69" s="115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4"/>
      <c r="Q70" s="115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4"/>
      <c r="Q71" s="115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4"/>
      <c r="Q72" s="115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4"/>
      <c r="Q73" s="115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4"/>
      <c r="Q74" s="115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4"/>
      <c r="Q75" s="115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4"/>
      <c r="Q76" s="115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4"/>
      <c r="Q77" s="115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4"/>
      <c r="Q78" s="115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4"/>
      <c r="Q79" s="115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4"/>
      <c r="Q80" s="115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4"/>
      <c r="Q81" s="115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4"/>
      <c r="Q82" s="115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4"/>
      <c r="Q83" s="115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4"/>
      <c r="Q84" s="115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4"/>
      <c r="Q85" s="115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4"/>
      <c r="Q86" s="115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4"/>
      <c r="Q87" s="115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4"/>
      <c r="Q88" s="115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4"/>
      <c r="Q89" s="115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4"/>
      <c r="Q90" s="115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4"/>
      <c r="Q91" s="115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4"/>
      <c r="Q92" s="115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4"/>
      <c r="Q93" s="115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4"/>
      <c r="Q94" s="115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4"/>
      <c r="Q95" s="115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4"/>
      <c r="Q96" s="115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4"/>
      <c r="Q97" s="115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4"/>
      <c r="Q98" s="115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14"/>
      <c r="Q99" s="115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4"/>
      <c r="Q100" s="115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4"/>
      <c r="Q101" s="115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4"/>
      <c r="Q102" s="115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4"/>
      <c r="Q103" s="115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4"/>
      <c r="Q104" s="115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4"/>
      <c r="Q105" s="115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4"/>
      <c r="Q106" s="115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4"/>
      <c r="Q107" s="115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4"/>
      <c r="Q108" s="115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4"/>
      <c r="Q109" s="115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4"/>
      <c r="Q110" s="115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4"/>
      <c r="Q111" s="115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4"/>
      <c r="Q112" s="115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4"/>
      <c r="Q113" s="115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4"/>
      <c r="Q114" s="115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4"/>
      <c r="Q115" s="115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4"/>
      <c r="Q116" s="115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4"/>
      <c r="Q117" s="115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4"/>
      <c r="Q118" s="115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4"/>
      <c r="Q119" s="115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4"/>
      <c r="Q120" s="115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4"/>
      <c r="Q121" s="115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4"/>
      <c r="Q122" s="115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4"/>
      <c r="Q123" s="115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4"/>
      <c r="Q124" s="115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4"/>
      <c r="Q125" s="115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4"/>
      <c r="Q126" s="115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4"/>
      <c r="Q127" s="115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4"/>
      <c r="Q128" s="115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4"/>
      <c r="Q129" s="115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4"/>
      <c r="Q130" s="115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4"/>
      <c r="Q131" s="115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4"/>
      <c r="Q132" s="115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4"/>
      <c r="Q133" s="115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4"/>
      <c r="Q134" s="115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4"/>
      <c r="Q135" s="115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4"/>
      <c r="Q136" s="115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4"/>
      <c r="Q137" s="115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4"/>
      <c r="Q138" s="115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4"/>
      <c r="Q139" s="115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4"/>
      <c r="Q140" s="115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4"/>
      <c r="Q141" s="115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4"/>
      <c r="Q142" s="115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4"/>
      <c r="Q143" s="115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4"/>
      <c r="Q144" s="115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4"/>
      <c r="Q145" s="115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4"/>
      <c r="Q146" s="115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114"/>
      <c r="Q147" s="115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114"/>
      <c r="Q148" s="115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114"/>
      <c r="Q149" s="115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114"/>
      <c r="Q150" s="115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114"/>
      <c r="Q151" s="115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114"/>
      <c r="Q152" s="115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114"/>
      <c r="Q153" s="115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114"/>
      <c r="Q154" s="115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114"/>
      <c r="Q155" s="115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114"/>
      <c r="Q156" s="115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114"/>
      <c r="Q157" s="115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114"/>
      <c r="Q158" s="115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114"/>
      <c r="Q159" s="115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114"/>
      <c r="Q160" s="115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114"/>
      <c r="Q161" s="115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114"/>
      <c r="Q162" s="115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114"/>
      <c r="Q163" s="115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114"/>
      <c r="Q164" s="115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114"/>
      <c r="Q165" s="115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114"/>
      <c r="Q166" s="115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114"/>
      <c r="Q167" s="115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114"/>
      <c r="Q168" s="115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114"/>
      <c r="Q169" s="115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114"/>
      <c r="Q170" s="115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114"/>
      <c r="Q171" s="115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114"/>
      <c r="Q172" s="115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114"/>
      <c r="Q173" s="115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114"/>
      <c r="Q174" s="115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114"/>
      <c r="Q175" s="115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114"/>
      <c r="Q176" s="115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114"/>
      <c r="Q177" s="115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114"/>
      <c r="Q178" s="115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114"/>
      <c r="Q179" s="115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114"/>
      <c r="Q180" s="115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114"/>
      <c r="Q181" s="115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114"/>
      <c r="Q182" s="115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114"/>
      <c r="Q183" s="115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114"/>
      <c r="Q184" s="115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114"/>
      <c r="Q185" s="115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114"/>
      <c r="Q186" s="115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114"/>
      <c r="Q187" s="115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114"/>
      <c r="Q188" s="115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114"/>
      <c r="Q189" s="115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114"/>
      <c r="Q190" s="115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114"/>
      <c r="Q191" s="115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114"/>
      <c r="Q192" s="115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114"/>
      <c r="Q193" s="115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114"/>
      <c r="Q194" s="115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114"/>
      <c r="Q195" s="115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114"/>
      <c r="Q196" s="115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114"/>
      <c r="Q197" s="115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114"/>
      <c r="Q198" s="115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114"/>
      <c r="Q199" s="115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114"/>
      <c r="Q200" s="115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114"/>
      <c r="Q201" s="115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114"/>
      <c r="Q202" s="115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114"/>
      <c r="Q203" s="115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114"/>
      <c r="Q204" s="115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114"/>
      <c r="Q205" s="115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114"/>
      <c r="Q206" s="115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114"/>
      <c r="Q207" s="115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114"/>
      <c r="Q208" s="115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114"/>
      <c r="Q209" s="115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114"/>
      <c r="Q210" s="115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114"/>
      <c r="Q211" s="115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114"/>
      <c r="Q212" s="115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114"/>
      <c r="Q213" s="115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114"/>
      <c r="Q214" s="115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114"/>
      <c r="Q215" s="115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114"/>
      <c r="Q216" s="115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114"/>
      <c r="Q217" s="115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114"/>
      <c r="Q218" s="115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114"/>
      <c r="Q219" s="115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114"/>
      <c r="Q220" s="115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114"/>
      <c r="Q221" s="115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114"/>
      <c r="Q222" s="115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114"/>
      <c r="Q223" s="115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114"/>
      <c r="Q224" s="115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114"/>
      <c r="Q225" s="115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114"/>
      <c r="Q226" s="115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114"/>
      <c r="Q227" s="115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114"/>
      <c r="Q228" s="115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114"/>
      <c r="Q229" s="115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114"/>
      <c r="Q230" s="115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114"/>
      <c r="Q231" s="115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114"/>
      <c r="Q232" s="115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114"/>
      <c r="Q233" s="115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114"/>
      <c r="Q234" s="115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114"/>
      <c r="Q235" s="115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114"/>
      <c r="Q236" s="115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114"/>
      <c r="Q237" s="115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114"/>
      <c r="Q238" s="115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114"/>
      <c r="Q239" s="115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114"/>
      <c r="Q240" s="115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114"/>
      <c r="Q241" s="115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114"/>
      <c r="Q242" s="115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114"/>
      <c r="Q243" s="115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114"/>
      <c r="Q244" s="115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114"/>
      <c r="Q245" s="115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114"/>
      <c r="Q246" s="115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114"/>
      <c r="Q247" s="115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114"/>
      <c r="Q248" s="115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114"/>
      <c r="Q249" s="115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114"/>
      <c r="Q250" s="115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114"/>
      <c r="Q251" s="115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114"/>
      <c r="Q252" s="115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114"/>
      <c r="Q253" s="115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114"/>
      <c r="Q254" s="115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114"/>
      <c r="Q255" s="115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114"/>
      <c r="Q256" s="115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114"/>
      <c r="Q257" s="115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114"/>
      <c r="Q258" s="115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114"/>
      <c r="Q259" s="115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114"/>
      <c r="Q260" s="115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114"/>
      <c r="Q261" s="115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114"/>
      <c r="Q262" s="115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114"/>
      <c r="Q263" s="115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114"/>
      <c r="Q264" s="115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114"/>
      <c r="Q265" s="115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114"/>
      <c r="Q266" s="115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114"/>
      <c r="Q267" s="115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114"/>
      <c r="Q268" s="115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114"/>
      <c r="Q269" s="115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114"/>
      <c r="Q270" s="115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114"/>
      <c r="Q271" s="115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114"/>
      <c r="Q272" s="115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114"/>
      <c r="Q273" s="115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114"/>
      <c r="Q274" s="115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114"/>
      <c r="Q275" s="115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114"/>
      <c r="Q276" s="115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114"/>
      <c r="Q277" s="115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114"/>
      <c r="Q278" s="115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114"/>
      <c r="Q279" s="115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114"/>
      <c r="Q280" s="115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114"/>
      <c r="Q281" s="115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114"/>
      <c r="Q282" s="115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114"/>
      <c r="Q283" s="115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114"/>
      <c r="Q284" s="115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114"/>
      <c r="Q285" s="115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114"/>
      <c r="Q286" s="115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114"/>
      <c r="Q287" s="115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114"/>
      <c r="Q288" s="115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114"/>
      <c r="Q289" s="115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114"/>
      <c r="Q290" s="115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114"/>
      <c r="Q291" s="115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114"/>
      <c r="Q292" s="115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114"/>
      <c r="Q293" s="115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114"/>
      <c r="Q294" s="115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114"/>
      <c r="Q295" s="115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114"/>
      <c r="Q296" s="115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114"/>
      <c r="Q297" s="115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114"/>
      <c r="Q298" s="115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114"/>
      <c r="Q299" s="115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114"/>
      <c r="Q300" s="115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114"/>
      <c r="Q301" s="115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114"/>
      <c r="Q302" s="115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114"/>
      <c r="Q303" s="115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114"/>
      <c r="Q304" s="115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114"/>
      <c r="Q305" s="115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114"/>
      <c r="Q306" s="115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114"/>
      <c r="Q307" s="115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114"/>
      <c r="Q308" s="115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114"/>
      <c r="Q309" s="115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114"/>
      <c r="Q310" s="115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114"/>
      <c r="Q311" s="115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114"/>
      <c r="Q312" s="115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114"/>
      <c r="Q313" s="115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114"/>
      <c r="Q314" s="115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114"/>
      <c r="Q315" s="115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114"/>
      <c r="Q316" s="115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114"/>
      <c r="Q317" s="115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114"/>
      <c r="Q318" s="115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114"/>
      <c r="Q319" s="115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114"/>
      <c r="Q320" s="115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114"/>
      <c r="Q321" s="115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114"/>
      <c r="Q322" s="115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114"/>
      <c r="Q323" s="115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114"/>
      <c r="Q324" s="115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114"/>
      <c r="Q325" s="115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114"/>
      <c r="Q326" s="115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114"/>
      <c r="Q327" s="115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114"/>
      <c r="Q328" s="115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114"/>
      <c r="Q329" s="115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114"/>
      <c r="Q330" s="115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114"/>
      <c r="Q331" s="115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114"/>
      <c r="Q332" s="115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114"/>
      <c r="Q333" s="115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114"/>
      <c r="Q334" s="115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114"/>
      <c r="Q335" s="115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114"/>
      <c r="Q336" s="115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114"/>
      <c r="Q337" s="115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114"/>
      <c r="Q338" s="115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114"/>
      <c r="Q339" s="115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114"/>
      <c r="Q340" s="115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114"/>
      <c r="Q341" s="115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114"/>
      <c r="Q342" s="115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114"/>
      <c r="Q343" s="115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114"/>
      <c r="Q344" s="115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114"/>
      <c r="Q345" s="115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114"/>
      <c r="Q346" s="115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114"/>
      <c r="Q347" s="115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114"/>
      <c r="Q348" s="115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114"/>
      <c r="Q349" s="115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114"/>
      <c r="Q350" s="115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114"/>
      <c r="Q351" s="115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114"/>
      <c r="Q352" s="115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114"/>
      <c r="Q353" s="115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114"/>
      <c r="Q354" s="115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114"/>
      <c r="Q355" s="115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114"/>
      <c r="Q356" s="115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114"/>
      <c r="Q357" s="115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114"/>
      <c r="Q358" s="115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114"/>
      <c r="Q359" s="115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114"/>
      <c r="Q360" s="115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114"/>
      <c r="Q361" s="115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114"/>
      <c r="Q362" s="115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114"/>
      <c r="Q363" s="115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114"/>
      <c r="Q364" s="115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114"/>
      <c r="Q365" s="115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114"/>
      <c r="Q366" s="115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114"/>
      <c r="Q367" s="115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114"/>
      <c r="Q368" s="115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114"/>
      <c r="Q369" s="115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114"/>
      <c r="Q370" s="115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114"/>
      <c r="Q371" s="115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114"/>
      <c r="Q372" s="115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114"/>
      <c r="Q373" s="115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114"/>
      <c r="Q374" s="115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114"/>
      <c r="Q375" s="115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114"/>
      <c r="Q376" s="115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114"/>
      <c r="Q377" s="115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114"/>
      <c r="Q378" s="115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114"/>
      <c r="Q379" s="115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114"/>
      <c r="Q380" s="115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114"/>
      <c r="Q381" s="115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114"/>
      <c r="Q382" s="115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114"/>
      <c r="Q383" s="115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114"/>
      <c r="Q384" s="115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114"/>
      <c r="Q385" s="115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114"/>
      <c r="Q386" s="115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114"/>
      <c r="Q387" s="115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114"/>
      <c r="Q388" s="115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114"/>
      <c r="Q389" s="115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114"/>
      <c r="Q390" s="115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114"/>
      <c r="Q391" s="115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114"/>
      <c r="Q392" s="115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114"/>
      <c r="Q393" s="115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114"/>
      <c r="Q394" s="115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114"/>
      <c r="Q395" s="115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114"/>
      <c r="Q396" s="115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114"/>
      <c r="Q397" s="115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114"/>
      <c r="Q398" s="115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114"/>
      <c r="Q399" s="115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114"/>
      <c r="Q400" s="115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114"/>
      <c r="Q401" s="115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114"/>
      <c r="Q402" s="115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114"/>
      <c r="Q403" s="115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114"/>
      <c r="Q404" s="115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114"/>
      <c r="Q405" s="115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114"/>
      <c r="Q406" s="115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114"/>
      <c r="Q407" s="115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114"/>
      <c r="Q408" s="115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114"/>
      <c r="Q409" s="115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114"/>
      <c r="Q410" s="115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114"/>
      <c r="Q411" s="115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114"/>
      <c r="Q412" s="115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114"/>
      <c r="Q413" s="115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114"/>
      <c r="Q414" s="115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114"/>
      <c r="Q415" s="115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114"/>
      <c r="Q416" s="115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114"/>
      <c r="Q417" s="115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114"/>
      <c r="Q418" s="115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114"/>
      <c r="Q419" s="115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114"/>
      <c r="Q420" s="115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114"/>
      <c r="Q421" s="115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114"/>
      <c r="Q422" s="115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114"/>
      <c r="Q423" s="115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114"/>
      <c r="Q424" s="115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114"/>
      <c r="Q425" s="115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114"/>
      <c r="Q426" s="115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114"/>
      <c r="Q427" s="115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114"/>
      <c r="Q428" s="115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114"/>
      <c r="Q429" s="115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114"/>
      <c r="Q430" s="115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114"/>
      <c r="Q431" s="115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114"/>
      <c r="Q432" s="115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114"/>
      <c r="Q433" s="115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114"/>
      <c r="Q434" s="115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114"/>
      <c r="Q435" s="115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114"/>
      <c r="Q436" s="115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114"/>
      <c r="Q437" s="115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114"/>
      <c r="Q438" s="115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114"/>
      <c r="Q439" s="115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114"/>
      <c r="Q440" s="115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114"/>
      <c r="Q441" s="115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114"/>
      <c r="Q442" s="115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114"/>
      <c r="Q443" s="115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114"/>
      <c r="Q444" s="115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114"/>
      <c r="Q445" s="115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114"/>
      <c r="Q446" s="115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114"/>
      <c r="Q447" s="115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114"/>
      <c r="Q448" s="115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114"/>
      <c r="Q449" s="115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114"/>
      <c r="Q450" s="115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114"/>
      <c r="Q451" s="115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114"/>
      <c r="Q452" s="115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114"/>
      <c r="Q453" s="115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114"/>
      <c r="Q454" s="115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114"/>
      <c r="Q455" s="115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114"/>
      <c r="Q456" s="115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114"/>
      <c r="Q457" s="115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114"/>
      <c r="Q458" s="115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114"/>
      <c r="Q459" s="115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114"/>
      <c r="Q460" s="115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114"/>
      <c r="Q461" s="115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114"/>
      <c r="Q462" s="115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114"/>
      <c r="Q463" s="115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114"/>
      <c r="Q464" s="115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114"/>
      <c r="Q465" s="115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114"/>
      <c r="Q466" s="115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114"/>
      <c r="Q467" s="115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114"/>
      <c r="Q468" s="115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114"/>
      <c r="Q469" s="115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114"/>
      <c r="Q470" s="115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114"/>
      <c r="Q471" s="115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114"/>
      <c r="Q472" s="115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114"/>
      <c r="Q473" s="115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114"/>
      <c r="Q474" s="115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114"/>
      <c r="Q475" s="115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114"/>
      <c r="Q476" s="115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114"/>
      <c r="Q477" s="115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114"/>
      <c r="Q478" s="115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114"/>
      <c r="Q479" s="115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114"/>
      <c r="Q480" s="115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114"/>
      <c r="Q481" s="115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114"/>
      <c r="Q482" s="115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114"/>
      <c r="Q483" s="115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114"/>
      <c r="Q484" s="115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114"/>
      <c r="Q485" s="115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114"/>
      <c r="Q486" s="115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114"/>
      <c r="Q487" s="115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114"/>
      <c r="Q488" s="115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114"/>
      <c r="Q489" s="115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114"/>
      <c r="Q490" s="115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114"/>
      <c r="Q491" s="115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114"/>
      <c r="Q492" s="115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114"/>
      <c r="Q493" s="115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114"/>
      <c r="Q494" s="115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114"/>
      <c r="Q495" s="115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114"/>
      <c r="Q496" s="115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114"/>
      <c r="Q497" s="115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114"/>
      <c r="Q498" s="115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114"/>
      <c r="Q499" s="115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114"/>
      <c r="Q500" s="115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114"/>
      <c r="Q501" s="115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114"/>
      <c r="Q502" s="115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114"/>
      <c r="Q503" s="115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114"/>
      <c r="Q504" s="115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114"/>
      <c r="Q505" s="115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114"/>
      <c r="Q506" s="115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114"/>
      <c r="Q507" s="115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114"/>
      <c r="Q508" s="115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114"/>
      <c r="Q509" s="115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114"/>
      <c r="Q510" s="115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114"/>
      <c r="Q511" s="115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114"/>
      <c r="Q512" s="115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114"/>
      <c r="Q513" s="115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114"/>
      <c r="Q514" s="115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114"/>
      <c r="Q515" s="115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114"/>
      <c r="Q516" s="115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114"/>
      <c r="Q517" s="115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114"/>
      <c r="Q518" s="115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114"/>
      <c r="Q519" s="115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114"/>
      <c r="Q520" s="115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114"/>
      <c r="Q521" s="115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114"/>
      <c r="Q522" s="115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114"/>
      <c r="Q523" s="115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114"/>
      <c r="Q524" s="115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114"/>
      <c r="Q525" s="115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114"/>
      <c r="Q526" s="115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114"/>
      <c r="Q527" s="115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114"/>
      <c r="Q528" s="115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114"/>
      <c r="Q529" s="115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114"/>
      <c r="Q530" s="115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114"/>
      <c r="Q531" s="115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114"/>
      <c r="Q532" s="115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114"/>
      <c r="Q533" s="115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114"/>
      <c r="Q534" s="115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114"/>
      <c r="Q535" s="115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114"/>
      <c r="Q536" s="115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114"/>
      <c r="Q537" s="115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114"/>
      <c r="Q538" s="115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114"/>
      <c r="Q539" s="115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114"/>
      <c r="Q540" s="115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114"/>
      <c r="Q541" s="115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114"/>
      <c r="Q542" s="115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114"/>
      <c r="Q543" s="115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114"/>
      <c r="Q544" s="115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114"/>
      <c r="Q545" s="115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114"/>
      <c r="Q546" s="115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114"/>
      <c r="Q547" s="115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114"/>
      <c r="Q548" s="115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114"/>
      <c r="Q549" s="115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114"/>
      <c r="Q550" s="115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114"/>
      <c r="Q551" s="115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114"/>
      <c r="Q552" s="115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114"/>
      <c r="Q553" s="115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114"/>
      <c r="Q554" s="115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114"/>
      <c r="Q555" s="115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114"/>
      <c r="Q556" s="115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114"/>
      <c r="Q557" s="115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114"/>
      <c r="Q558" s="115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114"/>
      <c r="Q559" s="115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114"/>
      <c r="Q560" s="115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114"/>
      <c r="Q561" s="115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114"/>
      <c r="Q562" s="115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114"/>
      <c r="Q563" s="115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114"/>
      <c r="Q564" s="115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114"/>
      <c r="Q565" s="115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114"/>
      <c r="Q566" s="115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114"/>
      <c r="Q567" s="115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114"/>
      <c r="Q568" s="115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114"/>
      <c r="Q569" s="115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114"/>
      <c r="Q570" s="115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114"/>
      <c r="Q571" s="115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114"/>
      <c r="Q572" s="115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114"/>
      <c r="Q573" s="115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114"/>
      <c r="Q574" s="115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114"/>
      <c r="Q575" s="115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114"/>
      <c r="Q576" s="115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114"/>
      <c r="Q577" s="115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114"/>
      <c r="Q578" s="115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114"/>
      <c r="Q579" s="115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114"/>
      <c r="Q580" s="115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114"/>
      <c r="Q581" s="115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114"/>
      <c r="Q582" s="115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114"/>
      <c r="Q583" s="115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114"/>
      <c r="Q584" s="115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114"/>
      <c r="Q585" s="115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114"/>
      <c r="Q586" s="115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114"/>
      <c r="Q587" s="115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114"/>
      <c r="Q588" s="115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114"/>
      <c r="Q589" s="115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114"/>
      <c r="Q590" s="115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114"/>
      <c r="Q591" s="115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114"/>
      <c r="Q592" s="115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114"/>
      <c r="Q593" s="115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114"/>
      <c r="Q594" s="115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114"/>
      <c r="Q595" s="115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114"/>
      <c r="Q596" s="115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114"/>
      <c r="Q597" s="115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114"/>
      <c r="Q598" s="115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114"/>
      <c r="Q599" s="115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114"/>
      <c r="Q600" s="115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114"/>
      <c r="Q601" s="115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114"/>
      <c r="Q602" s="115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114"/>
      <c r="Q603" s="115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114"/>
      <c r="Q604" s="115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114"/>
      <c r="Q605" s="115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114"/>
      <c r="Q606" s="115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114"/>
      <c r="Q607" s="115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114"/>
      <c r="Q608" s="115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114"/>
      <c r="Q609" s="115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114"/>
      <c r="Q610" s="115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114"/>
      <c r="Q611" s="115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114"/>
      <c r="Q612" s="115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114"/>
      <c r="Q613" s="115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114"/>
      <c r="Q614" s="115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114"/>
      <c r="Q615" s="115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114"/>
      <c r="Q616" s="115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114"/>
      <c r="Q617" s="115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114"/>
      <c r="Q618" s="115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114"/>
      <c r="Q619" s="115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114"/>
      <c r="Q620" s="115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114"/>
      <c r="Q621" s="115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114"/>
      <c r="Q622" s="115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114"/>
      <c r="Q623" s="115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114"/>
      <c r="Q624" s="115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114"/>
      <c r="Q625" s="115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114"/>
      <c r="Q626" s="115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114"/>
      <c r="Q627" s="115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114"/>
      <c r="Q628" s="115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114"/>
      <c r="Q629" s="115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114"/>
      <c r="Q630" s="115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114"/>
      <c r="Q631" s="115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114"/>
      <c r="Q632" s="115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114"/>
      <c r="Q633" s="115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114"/>
      <c r="Q634" s="115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114"/>
      <c r="Q635" s="115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114"/>
      <c r="Q636" s="115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114"/>
      <c r="Q637" s="115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114"/>
      <c r="Q638" s="115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114"/>
      <c r="Q639" s="115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114"/>
      <c r="Q640" s="115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114"/>
      <c r="Q641" s="115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114"/>
      <c r="Q642" s="115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114"/>
      <c r="Q643" s="115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114"/>
      <c r="Q644" s="115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114"/>
      <c r="Q645" s="115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114"/>
      <c r="Q646" s="115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114"/>
      <c r="Q647" s="115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114"/>
      <c r="Q648" s="115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114"/>
      <c r="Q649" s="115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114"/>
      <c r="Q650" s="115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114"/>
      <c r="Q651" s="115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114"/>
      <c r="Q652" s="115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114"/>
      <c r="Q653" s="115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114"/>
      <c r="Q654" s="115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114"/>
      <c r="Q655" s="115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114"/>
      <c r="Q656" s="115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114"/>
      <c r="Q657" s="115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114"/>
      <c r="Q658" s="115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114"/>
      <c r="Q659" s="115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114"/>
      <c r="Q660" s="115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114"/>
      <c r="Q661" s="115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114"/>
      <c r="Q662" s="115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114"/>
      <c r="Q663" s="115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114"/>
      <c r="Q664" s="115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114"/>
      <c r="Q665" s="115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114"/>
      <c r="Q666" s="115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114"/>
      <c r="Q667" s="115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114"/>
      <c r="Q668" s="115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114"/>
      <c r="Q669" s="115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114"/>
      <c r="Q670" s="115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114"/>
      <c r="Q671" s="115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114"/>
      <c r="Q672" s="115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114"/>
      <c r="Q673" s="115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114"/>
      <c r="Q674" s="115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114"/>
      <c r="Q675" s="115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114"/>
      <c r="Q676" s="115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114"/>
      <c r="Q677" s="115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114"/>
      <c r="Q678" s="115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114"/>
      <c r="Q679" s="115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114"/>
      <c r="Q680" s="115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114"/>
      <c r="Q681" s="115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114"/>
      <c r="Q682" s="115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114"/>
      <c r="Q683" s="115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114"/>
      <c r="Q684" s="115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114"/>
      <c r="Q685" s="115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114"/>
      <c r="Q686" s="115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114"/>
      <c r="Q687" s="115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114"/>
      <c r="Q688" s="115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114"/>
      <c r="Q689" s="115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114"/>
      <c r="Q690" s="115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114"/>
      <c r="Q691" s="115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114"/>
      <c r="Q692" s="115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114"/>
      <c r="Q693" s="115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114"/>
      <c r="Q694" s="115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114"/>
      <c r="Q695" s="115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114"/>
      <c r="Q696" s="115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114"/>
      <c r="Q697" s="115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114"/>
      <c r="Q698" s="115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114"/>
      <c r="Q699" s="115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114"/>
      <c r="Q700" s="115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114"/>
      <c r="Q701" s="115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114"/>
      <c r="Q702" s="115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114"/>
      <c r="Q703" s="115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114"/>
      <c r="Q704" s="115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114"/>
      <c r="Q705" s="115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114"/>
      <c r="Q706" s="115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114"/>
      <c r="Q707" s="115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114"/>
      <c r="Q708" s="115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114"/>
      <c r="Q709" s="115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114"/>
      <c r="Q710" s="115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114"/>
      <c r="Q711" s="115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114"/>
      <c r="Q712" s="115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114"/>
      <c r="Q713" s="115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114"/>
      <c r="Q714" s="115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114"/>
      <c r="Q715" s="115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114"/>
      <c r="Q716" s="115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114"/>
      <c r="Q717" s="115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114"/>
      <c r="Q718" s="115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114"/>
      <c r="Q719" s="115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114"/>
      <c r="Q720" s="115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114"/>
      <c r="Q721" s="115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114"/>
      <c r="Q722" s="115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114"/>
      <c r="Q723" s="115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114"/>
      <c r="Q724" s="115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114"/>
      <c r="Q725" s="115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114"/>
      <c r="Q726" s="115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114"/>
      <c r="Q727" s="115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114"/>
      <c r="Q728" s="115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114"/>
      <c r="Q729" s="115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114"/>
      <c r="Q730" s="115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114"/>
      <c r="Q731" s="115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114"/>
      <c r="Q732" s="115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114"/>
      <c r="Q733" s="115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114"/>
      <c r="Q734" s="115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114"/>
      <c r="Q735" s="115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114"/>
      <c r="Q736" s="115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114"/>
      <c r="Q737" s="115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114"/>
      <c r="Q738" s="115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114"/>
      <c r="Q739" s="115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114"/>
      <c r="Q740" s="115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114"/>
      <c r="Q741" s="115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114"/>
      <c r="Q742" s="115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114"/>
      <c r="Q743" s="115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114"/>
      <c r="Q744" s="115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114"/>
      <c r="Q745" s="115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114"/>
      <c r="Q746" s="115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114"/>
      <c r="Q747" s="115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114"/>
      <c r="Q748" s="115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114"/>
      <c r="Q749" s="115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114"/>
      <c r="Q750" s="115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114"/>
      <c r="Q751" s="115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114"/>
      <c r="Q752" s="115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114"/>
      <c r="Q753" s="115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114"/>
      <c r="Q754" s="115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114"/>
      <c r="Q755" s="115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114"/>
      <c r="Q756" s="115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114"/>
      <c r="Q757" s="115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114"/>
      <c r="Q758" s="115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114"/>
      <c r="Q759" s="115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114"/>
      <c r="Q760" s="115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114"/>
      <c r="Q761" s="115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114"/>
      <c r="Q762" s="115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114"/>
      <c r="Q763" s="115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114"/>
      <c r="Q764" s="115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114"/>
      <c r="Q765" s="115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114"/>
      <c r="Q766" s="115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114"/>
      <c r="Q767" s="115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114"/>
      <c r="Q768" s="115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114"/>
      <c r="Q769" s="115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114"/>
      <c r="Q770" s="115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114"/>
      <c r="Q771" s="115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114"/>
      <c r="Q772" s="115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114"/>
      <c r="Q773" s="115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114"/>
      <c r="Q774" s="115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114"/>
      <c r="Q775" s="115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114"/>
      <c r="Q776" s="115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114"/>
      <c r="Q777" s="115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114"/>
      <c r="Q778" s="115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114"/>
      <c r="Q779" s="115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114"/>
      <c r="Q780" s="115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114"/>
      <c r="Q781" s="115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114"/>
      <c r="Q782" s="115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114"/>
      <c r="Q783" s="115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114"/>
      <c r="Q784" s="115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114"/>
      <c r="Q785" s="115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114"/>
      <c r="Q786" s="115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114"/>
      <c r="Q787" s="115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114"/>
      <c r="Q788" s="115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114"/>
      <c r="Q789" s="115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114"/>
      <c r="Q790" s="115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114"/>
      <c r="Q791" s="115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114"/>
      <c r="Q792" s="115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114"/>
      <c r="Q793" s="115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114"/>
      <c r="Q794" s="115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114"/>
      <c r="Q795" s="115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114"/>
      <c r="Q796" s="115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114"/>
      <c r="Q797" s="115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114"/>
      <c r="Q798" s="115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114"/>
      <c r="Q799" s="115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114"/>
      <c r="Q800" s="115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114"/>
      <c r="Q801" s="115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114"/>
      <c r="Q802" s="115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114"/>
      <c r="Q803" s="115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114"/>
      <c r="Q804" s="115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114"/>
      <c r="Q805" s="115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114"/>
      <c r="Q806" s="115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114"/>
      <c r="Q807" s="115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114"/>
      <c r="Q808" s="115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114"/>
      <c r="Q809" s="115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114"/>
      <c r="Q810" s="115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114"/>
      <c r="Q811" s="115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114"/>
      <c r="Q812" s="115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114"/>
      <c r="Q813" s="115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114"/>
      <c r="Q814" s="115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114"/>
      <c r="Q815" s="115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114"/>
      <c r="Q816" s="115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114"/>
      <c r="Q817" s="115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114"/>
      <c r="Q818" s="115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114"/>
      <c r="Q819" s="115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114"/>
      <c r="Q820" s="115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114"/>
      <c r="Q821" s="115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114"/>
      <c r="Q822" s="115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114"/>
      <c r="Q823" s="115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114"/>
      <c r="Q824" s="115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114"/>
      <c r="Q825" s="115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114"/>
      <c r="Q826" s="115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114"/>
      <c r="Q827" s="115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114"/>
      <c r="Q828" s="115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114"/>
      <c r="Q829" s="115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114"/>
      <c r="Q830" s="115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114"/>
      <c r="Q831" s="115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114"/>
      <c r="Q832" s="115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114"/>
      <c r="Q833" s="115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114"/>
      <c r="Q834" s="115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114"/>
      <c r="Q835" s="115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114"/>
      <c r="Q836" s="115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114"/>
      <c r="Q837" s="115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114"/>
      <c r="Q838" s="115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114"/>
      <c r="Q839" s="115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114"/>
      <c r="Q840" s="115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114"/>
      <c r="Q841" s="115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114"/>
      <c r="Q842" s="115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114"/>
      <c r="Q843" s="115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114"/>
      <c r="Q844" s="115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114"/>
      <c r="Q845" s="115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114"/>
      <c r="Q846" s="115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114"/>
      <c r="Q847" s="115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114"/>
      <c r="Q848" s="115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114"/>
      <c r="Q849" s="115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114"/>
      <c r="Q850" s="115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114"/>
      <c r="Q851" s="115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114"/>
      <c r="Q852" s="115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114"/>
      <c r="Q853" s="115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114"/>
      <c r="Q854" s="115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114"/>
      <c r="Q855" s="115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114"/>
      <c r="Q856" s="115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114"/>
      <c r="Q857" s="115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114"/>
      <c r="Q858" s="115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114"/>
      <c r="Q859" s="115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114"/>
      <c r="Q860" s="115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114"/>
      <c r="Q861" s="115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114"/>
      <c r="Q862" s="115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114"/>
      <c r="Q863" s="115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114"/>
      <c r="Q864" s="115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114"/>
      <c r="Q865" s="115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114"/>
      <c r="Q866" s="115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114"/>
      <c r="Q867" s="115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114"/>
      <c r="Q868" s="115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114"/>
      <c r="Q869" s="115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114"/>
      <c r="Q870" s="115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114"/>
      <c r="Q871" s="115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114"/>
      <c r="Q872" s="115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114"/>
      <c r="Q873" s="115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114"/>
      <c r="Q874" s="115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114"/>
      <c r="Q875" s="115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114"/>
      <c r="Q876" s="115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114"/>
      <c r="Q877" s="115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114"/>
      <c r="Q878" s="115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114"/>
      <c r="Q879" s="115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114"/>
      <c r="Q880" s="115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114"/>
      <c r="Q881" s="115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114"/>
      <c r="Q882" s="115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114"/>
      <c r="Q883" s="115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114"/>
      <c r="Q884" s="115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114"/>
      <c r="Q885" s="115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114"/>
      <c r="Q886" s="115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114"/>
      <c r="Q887" s="115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114"/>
      <c r="Q888" s="115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114"/>
      <c r="Q889" s="115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114"/>
      <c r="Q890" s="115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114"/>
      <c r="Q891" s="115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114"/>
      <c r="Q892" s="115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114"/>
      <c r="Q893" s="115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114"/>
      <c r="Q894" s="115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114"/>
      <c r="Q895" s="115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114"/>
      <c r="Q896" s="115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114"/>
      <c r="Q897" s="115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114"/>
      <c r="Q898" s="115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114"/>
      <c r="Q899" s="115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114"/>
      <c r="Q900" s="115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114"/>
      <c r="Q901" s="115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114"/>
      <c r="Q902" s="115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114"/>
      <c r="Q903" s="115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114"/>
      <c r="Q904" s="115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114"/>
      <c r="Q905" s="115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114"/>
      <c r="Q906" s="115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114"/>
      <c r="Q907" s="115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114"/>
      <c r="Q908" s="115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114"/>
      <c r="Q909" s="115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114"/>
      <c r="Q910" s="115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114"/>
      <c r="Q911" s="115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114"/>
      <c r="Q912" s="115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114"/>
      <c r="Q913" s="115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114"/>
      <c r="Q914" s="115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114"/>
      <c r="Q915" s="115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114"/>
      <c r="Q916" s="115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114"/>
      <c r="Q917" s="115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114"/>
      <c r="Q918" s="115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114"/>
      <c r="Q919" s="115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114"/>
      <c r="Q920" s="115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114"/>
      <c r="Q921" s="115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114"/>
      <c r="Q922" s="115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114"/>
      <c r="Q923" s="115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114"/>
      <c r="Q924" s="115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114"/>
      <c r="Q925" s="115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114"/>
      <c r="Q926" s="115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114"/>
      <c r="Q927" s="115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114"/>
      <c r="Q928" s="115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114"/>
      <c r="Q929" s="115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114"/>
      <c r="Q930" s="115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114"/>
      <c r="Q931" s="115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114"/>
      <c r="Q932" s="115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114"/>
      <c r="Q933" s="115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114"/>
      <c r="Q934" s="115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114"/>
      <c r="Q935" s="115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114"/>
      <c r="Q936" s="115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114"/>
      <c r="Q937" s="115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114"/>
      <c r="Q938" s="115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114"/>
      <c r="Q939" s="115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114"/>
      <c r="Q940" s="115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114"/>
      <c r="Q941" s="115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114"/>
      <c r="Q942" s="115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114"/>
      <c r="Q943" s="115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114"/>
      <c r="Q944" s="115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114"/>
      <c r="Q945" s="115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114"/>
      <c r="Q946" s="115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114"/>
      <c r="Q947" s="115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114"/>
      <c r="Q948" s="115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114"/>
      <c r="Q949" s="115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114"/>
      <c r="Q950" s="115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114"/>
      <c r="Q951" s="115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114"/>
      <c r="Q952" s="115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114"/>
      <c r="Q953" s="115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114"/>
      <c r="Q954" s="115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114"/>
      <c r="Q955" s="115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114"/>
      <c r="Q956" s="115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114"/>
      <c r="Q957" s="115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114"/>
      <c r="Q958" s="115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114"/>
      <c r="Q959" s="115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114"/>
      <c r="Q960" s="115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114"/>
      <c r="Q961" s="115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114"/>
      <c r="Q962" s="115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114"/>
      <c r="Q963" s="115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114"/>
      <c r="Q964" s="115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114"/>
      <c r="Q965" s="115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114"/>
      <c r="Q966" s="115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114"/>
      <c r="Q967" s="115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114"/>
      <c r="Q968" s="115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114"/>
      <c r="Q969" s="115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114"/>
      <c r="Q970" s="115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114"/>
      <c r="Q971" s="115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114"/>
      <c r="Q972" s="115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114"/>
      <c r="Q973" s="115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114"/>
      <c r="Q974" s="115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114"/>
      <c r="Q975" s="115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114"/>
      <c r="Q976" s="115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114"/>
      <c r="Q977" s="115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114"/>
      <c r="Q978" s="115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114"/>
      <c r="Q979" s="115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114"/>
      <c r="Q980" s="115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114"/>
      <c r="Q981" s="115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114"/>
      <c r="Q982" s="115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114"/>
      <c r="Q983" s="115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114"/>
      <c r="Q984" s="115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114"/>
      <c r="Q985" s="115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114"/>
      <c r="Q986" s="115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114"/>
      <c r="Q987" s="115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114"/>
      <c r="Q988" s="115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114"/>
      <c r="Q989" s="115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114"/>
      <c r="Q990" s="115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114"/>
      <c r="Q991" s="115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114"/>
      <c r="Q992" s="115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114"/>
      <c r="Q993" s="115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114"/>
      <c r="Q994" s="115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114"/>
      <c r="Q995" s="115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114"/>
      <c r="Q996" s="115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114"/>
      <c r="Q997" s="115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114"/>
      <c r="Q998" s="115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114"/>
      <c r="Q999" s="115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114"/>
      <c r="Q1000" s="115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C1"/>
    <mergeCell ref="A2:C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U1000"/>
  <sheetViews>
    <sheetView workbookViewId="0">
      <selection sqref="A1:C1"/>
    </sheetView>
  </sheetViews>
  <sheetFormatPr defaultColWidth="14.42578125" defaultRowHeight="15" customHeight="1"/>
  <cols>
    <col min="1" max="1" width="3" customWidth="1"/>
    <col min="2" max="3" width="24.42578125" customWidth="1"/>
    <col min="4" max="6" width="9.85546875" customWidth="1"/>
    <col min="7" max="8" width="9.140625" customWidth="1"/>
    <col min="9" max="11" width="5.85546875" customWidth="1"/>
    <col min="12" max="13" width="9.140625" customWidth="1"/>
    <col min="14" max="16" width="6" customWidth="1"/>
    <col min="17" max="18" width="9.140625" customWidth="1"/>
    <col min="19" max="21" width="5.85546875" customWidth="1"/>
    <col min="22" max="26" width="9.140625" customWidth="1"/>
  </cols>
  <sheetData>
    <row r="1" spans="1:21" ht="26.25">
      <c r="A1" s="264" t="str">
        <f>'Qual all'!A1</f>
        <v>2025 KBT 1</v>
      </c>
      <c r="B1" s="253"/>
      <c r="C1" s="254"/>
      <c r="D1" s="27"/>
      <c r="E1" s="27"/>
      <c r="F1" s="27"/>
      <c r="G1" s="265" t="s">
        <v>57</v>
      </c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</row>
    <row r="2" spans="1:21" ht="12.75" customHeight="1">
      <c r="A2" s="266" t="s">
        <v>58</v>
      </c>
      <c r="B2" s="256"/>
      <c r="C2" s="256"/>
      <c r="D2" s="256"/>
      <c r="E2" s="256"/>
      <c r="F2" s="256"/>
      <c r="K2" s="116"/>
      <c r="P2" s="116"/>
      <c r="U2" s="116"/>
    </row>
    <row r="3" spans="1:21" ht="12.75" customHeight="1">
      <c r="A3" s="117"/>
      <c r="B3" s="38" t="s">
        <v>59</v>
      </c>
      <c r="C3" s="38" t="s">
        <v>60</v>
      </c>
      <c r="D3" s="118">
        <v>1</v>
      </c>
      <c r="E3" s="119">
        <v>2</v>
      </c>
      <c r="F3" s="120" t="s">
        <v>51</v>
      </c>
      <c r="K3" s="116"/>
      <c r="P3" s="116"/>
      <c r="U3" s="116"/>
    </row>
    <row r="4" spans="1:21" ht="12.75" customHeight="1">
      <c r="A4" s="121">
        <v>1</v>
      </c>
      <c r="B4" s="122" t="s">
        <v>17</v>
      </c>
      <c r="C4" s="123" t="s">
        <v>10</v>
      </c>
      <c r="D4" s="106">
        <v>701</v>
      </c>
      <c r="E4" s="106">
        <v>980</v>
      </c>
      <c r="F4" s="124">
        <f t="shared" ref="F4:F70" si="0">SUM(D4:E4)</f>
        <v>1681</v>
      </c>
      <c r="K4" s="116"/>
      <c r="P4" s="116"/>
      <c r="Q4" s="125" t="s">
        <v>17</v>
      </c>
      <c r="R4" s="8" t="s">
        <v>10</v>
      </c>
      <c r="S4" s="126">
        <v>193</v>
      </c>
      <c r="T4" s="126">
        <v>179</v>
      </c>
      <c r="U4" s="127">
        <f t="shared" ref="U4:U5" si="1">S4+T4</f>
        <v>372</v>
      </c>
    </row>
    <row r="5" spans="1:21" ht="12.75" customHeight="1">
      <c r="A5" s="43">
        <v>2</v>
      </c>
      <c r="B5" s="128" t="s">
        <v>20</v>
      </c>
      <c r="C5" s="129" t="s">
        <v>8</v>
      </c>
      <c r="D5" s="46">
        <v>716</v>
      </c>
      <c r="E5" s="46">
        <v>909</v>
      </c>
      <c r="F5" s="130">
        <f t="shared" si="0"/>
        <v>1625</v>
      </c>
      <c r="K5" s="116"/>
      <c r="L5" s="131" t="s">
        <v>19</v>
      </c>
      <c r="M5" s="6" t="s">
        <v>18</v>
      </c>
      <c r="N5" s="126">
        <v>187</v>
      </c>
      <c r="O5" s="126">
        <v>1145</v>
      </c>
      <c r="P5" s="127">
        <f t="shared" ref="P5:P6" si="2">N5+O5</f>
        <v>1332</v>
      </c>
      <c r="Q5" s="132" t="s">
        <v>19</v>
      </c>
      <c r="R5" s="54" t="s">
        <v>18</v>
      </c>
      <c r="S5" s="126">
        <v>168</v>
      </c>
      <c r="T5" s="126">
        <v>186</v>
      </c>
      <c r="U5" s="127">
        <f t="shared" si="1"/>
        <v>354</v>
      </c>
    </row>
    <row r="6" spans="1:21" ht="15" customHeight="1">
      <c r="A6" s="85">
        <v>3</v>
      </c>
      <c r="B6" s="128" t="s">
        <v>15</v>
      </c>
      <c r="C6" s="129" t="s">
        <v>7</v>
      </c>
      <c r="D6" s="46">
        <v>804</v>
      </c>
      <c r="E6" s="46">
        <v>785</v>
      </c>
      <c r="F6" s="130">
        <f t="shared" si="0"/>
        <v>1589</v>
      </c>
      <c r="G6" s="131" t="s">
        <v>19</v>
      </c>
      <c r="H6" s="6" t="s">
        <v>18</v>
      </c>
      <c r="I6" s="126">
        <v>190</v>
      </c>
      <c r="J6" s="126">
        <v>220</v>
      </c>
      <c r="K6" s="127">
        <f t="shared" ref="K6:K7" si="3">I6+J6</f>
        <v>410</v>
      </c>
      <c r="L6" s="131" t="s">
        <v>20</v>
      </c>
      <c r="M6" s="6" t="s">
        <v>8</v>
      </c>
      <c r="N6" s="126">
        <v>133</v>
      </c>
      <c r="O6" s="126">
        <v>125</v>
      </c>
      <c r="P6" s="127">
        <f t="shared" si="2"/>
        <v>258</v>
      </c>
      <c r="U6" s="116"/>
    </row>
    <row r="7" spans="1:21" ht="12.75" customHeight="1">
      <c r="A7" s="133">
        <v>4</v>
      </c>
      <c r="B7" s="134" t="s">
        <v>19</v>
      </c>
      <c r="C7" s="135" t="s">
        <v>18</v>
      </c>
      <c r="D7" s="61">
        <v>774</v>
      </c>
      <c r="E7" s="61">
        <v>759</v>
      </c>
      <c r="F7" s="136">
        <f t="shared" si="0"/>
        <v>1533</v>
      </c>
      <c r="G7" s="131" t="s">
        <v>15</v>
      </c>
      <c r="H7" s="6" t="s">
        <v>7</v>
      </c>
      <c r="I7" s="126">
        <v>189</v>
      </c>
      <c r="J7" s="126">
        <v>211</v>
      </c>
      <c r="K7" s="127">
        <f t="shared" si="3"/>
        <v>400</v>
      </c>
      <c r="P7" s="116"/>
      <c r="U7" s="116"/>
    </row>
    <row r="8" spans="1:21" ht="12.75" customHeight="1">
      <c r="A8" s="58">
        <v>5</v>
      </c>
      <c r="B8" s="137" t="s">
        <v>26</v>
      </c>
      <c r="C8" s="123" t="s">
        <v>13</v>
      </c>
      <c r="D8" s="106">
        <v>665</v>
      </c>
      <c r="E8" s="106">
        <v>824</v>
      </c>
      <c r="F8" s="124">
        <f t="shared" si="0"/>
        <v>1489</v>
      </c>
      <c r="K8" s="116"/>
      <c r="P8" s="116"/>
      <c r="U8" s="116"/>
    </row>
    <row r="9" spans="1:21" ht="12.75" customHeight="1">
      <c r="A9" s="68">
        <v>6</v>
      </c>
      <c r="B9" s="138" t="s">
        <v>29</v>
      </c>
      <c r="C9" s="139" t="s">
        <v>14</v>
      </c>
      <c r="D9" s="84">
        <v>681</v>
      </c>
      <c r="E9" s="84">
        <v>792</v>
      </c>
      <c r="F9" s="130">
        <f t="shared" si="0"/>
        <v>1473</v>
      </c>
      <c r="K9" s="116"/>
      <c r="P9" s="116"/>
      <c r="U9" s="116"/>
    </row>
    <row r="10" spans="1:21" ht="12.75" customHeight="1">
      <c r="A10" s="58">
        <v>7</v>
      </c>
      <c r="B10" s="137" t="s">
        <v>21</v>
      </c>
      <c r="C10" s="123" t="s">
        <v>11</v>
      </c>
      <c r="D10" s="106">
        <v>594</v>
      </c>
      <c r="E10" s="106">
        <v>800</v>
      </c>
      <c r="F10" s="124">
        <f t="shared" si="0"/>
        <v>1394</v>
      </c>
      <c r="K10" s="116"/>
      <c r="P10" s="116"/>
      <c r="U10" s="116"/>
    </row>
    <row r="11" spans="1:21" ht="12.75" customHeight="1">
      <c r="A11" s="68">
        <v>8</v>
      </c>
      <c r="B11" s="140" t="s">
        <v>24</v>
      </c>
      <c r="C11" s="135" t="s">
        <v>22</v>
      </c>
      <c r="D11" s="84">
        <v>616</v>
      </c>
      <c r="E11" s="84">
        <v>727</v>
      </c>
      <c r="F11" s="130">
        <f t="shared" si="0"/>
        <v>1343</v>
      </c>
      <c r="K11" s="116"/>
      <c r="P11" s="116"/>
      <c r="U11" s="116"/>
    </row>
    <row r="12" spans="1:21" ht="12.75" customHeight="1">
      <c r="A12" s="68">
        <v>9</v>
      </c>
      <c r="B12" s="141"/>
      <c r="C12" s="142"/>
      <c r="D12" s="143"/>
      <c r="E12" s="143"/>
      <c r="F12" s="144">
        <f t="shared" si="0"/>
        <v>0</v>
      </c>
      <c r="K12" s="116"/>
      <c r="P12" s="116"/>
      <c r="U12" s="116"/>
    </row>
    <row r="13" spans="1:21" ht="12.75" customHeight="1">
      <c r="A13" s="68">
        <v>10</v>
      </c>
      <c r="B13" s="145"/>
      <c r="C13" s="146"/>
      <c r="D13" s="143"/>
      <c r="E13" s="143"/>
      <c r="F13" s="130">
        <f t="shared" si="0"/>
        <v>0</v>
      </c>
      <c r="K13" s="116"/>
      <c r="P13" s="116"/>
      <c r="U13" s="116"/>
    </row>
    <row r="14" spans="1:21" ht="12.75" customHeight="1">
      <c r="A14" s="68">
        <v>11</v>
      </c>
      <c r="B14" s="145" t="s">
        <v>19</v>
      </c>
      <c r="C14" s="146" t="s">
        <v>18</v>
      </c>
      <c r="D14" s="143">
        <v>754</v>
      </c>
      <c r="E14" s="143">
        <v>762</v>
      </c>
      <c r="F14" s="130">
        <f t="shared" si="0"/>
        <v>1516</v>
      </c>
      <c r="K14" s="116"/>
      <c r="P14" s="116"/>
      <c r="U14" s="116"/>
    </row>
    <row r="15" spans="1:21" ht="12.75" customHeight="1">
      <c r="A15" s="68">
        <v>12</v>
      </c>
      <c r="B15" s="145" t="s">
        <v>15</v>
      </c>
      <c r="C15" s="146" t="s">
        <v>7</v>
      </c>
      <c r="D15" s="147">
        <v>696</v>
      </c>
      <c r="E15" s="147">
        <v>887</v>
      </c>
      <c r="F15" s="124">
        <f t="shared" si="0"/>
        <v>1583</v>
      </c>
      <c r="K15" s="116"/>
      <c r="P15" s="116"/>
      <c r="U15" s="116"/>
    </row>
    <row r="16" spans="1:21" ht="12.75" customHeight="1">
      <c r="A16" s="68">
        <v>13</v>
      </c>
      <c r="B16" s="148" t="s">
        <v>17</v>
      </c>
      <c r="C16" s="149" t="s">
        <v>10</v>
      </c>
      <c r="D16" s="150">
        <v>695</v>
      </c>
      <c r="E16" s="150">
        <v>846</v>
      </c>
      <c r="F16" s="124">
        <f t="shared" si="0"/>
        <v>1541</v>
      </c>
      <c r="K16" s="116"/>
      <c r="P16" s="116"/>
      <c r="U16" s="116"/>
    </row>
    <row r="17" spans="1:21" ht="12.75" customHeight="1">
      <c r="A17" s="68">
        <v>14</v>
      </c>
      <c r="B17" s="141" t="s">
        <v>15</v>
      </c>
      <c r="C17" s="142" t="s">
        <v>7</v>
      </c>
      <c r="D17" s="143">
        <v>729</v>
      </c>
      <c r="E17" s="143">
        <v>796</v>
      </c>
      <c r="F17" s="130">
        <f t="shared" si="0"/>
        <v>1525</v>
      </c>
      <c r="K17" s="116"/>
      <c r="P17" s="116"/>
      <c r="U17" s="116"/>
    </row>
    <row r="18" spans="1:21" ht="12.75" customHeight="1">
      <c r="A18" s="68">
        <v>15</v>
      </c>
      <c r="B18" s="141" t="s">
        <v>20</v>
      </c>
      <c r="C18" s="142" t="s">
        <v>8</v>
      </c>
      <c r="D18" s="150">
        <v>751</v>
      </c>
      <c r="E18" s="150">
        <v>723</v>
      </c>
      <c r="F18" s="124">
        <f t="shared" si="0"/>
        <v>1474</v>
      </c>
      <c r="K18" s="116"/>
      <c r="P18" s="116"/>
      <c r="U18" s="116"/>
    </row>
    <row r="19" spans="1:21" ht="12.75" customHeight="1">
      <c r="A19" s="68">
        <v>16</v>
      </c>
      <c r="B19" s="141" t="s">
        <v>20</v>
      </c>
      <c r="C19" s="142" t="s">
        <v>8</v>
      </c>
      <c r="D19" s="143">
        <v>740</v>
      </c>
      <c r="E19" s="143">
        <v>730</v>
      </c>
      <c r="F19" s="130">
        <f t="shared" si="0"/>
        <v>1470</v>
      </c>
      <c r="K19" s="116"/>
      <c r="P19" s="116"/>
      <c r="U19" s="116"/>
    </row>
    <row r="20" spans="1:21" ht="12.75" customHeight="1">
      <c r="A20" s="68">
        <v>17</v>
      </c>
      <c r="B20" s="145" t="s">
        <v>19</v>
      </c>
      <c r="C20" s="146" t="s">
        <v>18</v>
      </c>
      <c r="D20" s="143">
        <v>718</v>
      </c>
      <c r="E20" s="143">
        <v>720</v>
      </c>
      <c r="F20" s="130">
        <f t="shared" si="0"/>
        <v>1438</v>
      </c>
      <c r="K20" s="116"/>
      <c r="P20" s="116"/>
      <c r="U20" s="116"/>
    </row>
    <row r="21" spans="1:21" ht="12.75" customHeight="1">
      <c r="A21" s="68">
        <v>18</v>
      </c>
      <c r="B21" s="141" t="s">
        <v>19</v>
      </c>
      <c r="C21" s="142" t="s">
        <v>18</v>
      </c>
      <c r="D21" s="150">
        <v>651</v>
      </c>
      <c r="E21" s="150">
        <v>759</v>
      </c>
      <c r="F21" s="130">
        <f t="shared" si="0"/>
        <v>1410</v>
      </c>
      <c r="K21" s="116"/>
      <c r="P21" s="116"/>
      <c r="U21" s="116"/>
    </row>
    <row r="22" spans="1:21" ht="12.75" customHeight="1">
      <c r="A22" s="68">
        <v>19</v>
      </c>
      <c r="B22" s="148" t="s">
        <v>26</v>
      </c>
      <c r="C22" s="149" t="s">
        <v>13</v>
      </c>
      <c r="D22" s="150">
        <v>584</v>
      </c>
      <c r="E22" s="150">
        <v>759</v>
      </c>
      <c r="F22" s="130">
        <f t="shared" si="0"/>
        <v>1343</v>
      </c>
      <c r="K22" s="116"/>
      <c r="P22" s="116"/>
      <c r="U22" s="116"/>
    </row>
    <row r="23" spans="1:21" ht="12.75" customHeight="1">
      <c r="A23" s="68">
        <v>20</v>
      </c>
      <c r="B23" s="141" t="s">
        <v>20</v>
      </c>
      <c r="C23" s="142" t="s">
        <v>8</v>
      </c>
      <c r="D23" s="151">
        <v>693</v>
      </c>
      <c r="E23" s="151">
        <v>648</v>
      </c>
      <c r="F23" s="124">
        <f t="shared" si="0"/>
        <v>1341</v>
      </c>
      <c r="K23" s="116"/>
      <c r="P23" s="116"/>
      <c r="U23" s="116"/>
    </row>
    <row r="24" spans="1:21" ht="12.75" customHeight="1">
      <c r="A24" s="68">
        <v>21</v>
      </c>
      <c r="B24" s="128"/>
      <c r="C24" s="129"/>
      <c r="D24" s="46"/>
      <c r="E24" s="46"/>
      <c r="F24" s="124">
        <f t="shared" si="0"/>
        <v>0</v>
      </c>
      <c r="K24" s="116"/>
      <c r="P24" s="116"/>
      <c r="U24" s="116"/>
    </row>
    <row r="25" spans="1:21" ht="12.75" customHeight="1">
      <c r="A25" s="68">
        <v>22</v>
      </c>
      <c r="B25" s="128"/>
      <c r="C25" s="129"/>
      <c r="D25" s="46"/>
      <c r="E25" s="46"/>
      <c r="F25" s="130">
        <f t="shared" si="0"/>
        <v>0</v>
      </c>
      <c r="K25" s="116"/>
      <c r="P25" s="116"/>
      <c r="U25" s="116"/>
    </row>
    <row r="26" spans="1:21" ht="12.75" customHeight="1">
      <c r="A26" s="68">
        <v>23</v>
      </c>
      <c r="B26" s="140"/>
      <c r="C26" s="135"/>
      <c r="D26" s="61"/>
      <c r="E26" s="61"/>
      <c r="F26" s="124">
        <f t="shared" si="0"/>
        <v>0</v>
      </c>
      <c r="K26" s="116"/>
      <c r="P26" s="116"/>
      <c r="U26" s="116"/>
    </row>
    <row r="27" spans="1:21" ht="12.75" customHeight="1">
      <c r="A27" s="68">
        <v>24</v>
      </c>
      <c r="B27" s="128"/>
      <c r="C27" s="129"/>
      <c r="D27" s="46"/>
      <c r="E27" s="46"/>
      <c r="F27" s="130">
        <f t="shared" si="0"/>
        <v>0</v>
      </c>
      <c r="K27" s="116"/>
      <c r="P27" s="116"/>
      <c r="U27" s="116"/>
    </row>
    <row r="28" spans="1:21" ht="12.75" customHeight="1">
      <c r="A28" s="68">
        <v>25</v>
      </c>
      <c r="B28" s="128"/>
      <c r="C28" s="129"/>
      <c r="D28" s="46"/>
      <c r="E28" s="46"/>
      <c r="F28" s="130">
        <f t="shared" si="0"/>
        <v>0</v>
      </c>
      <c r="K28" s="116"/>
      <c r="P28" s="116"/>
      <c r="U28" s="116"/>
    </row>
    <row r="29" spans="1:21" ht="12.75" customHeight="1">
      <c r="A29" s="68">
        <v>26</v>
      </c>
      <c r="B29" s="128"/>
      <c r="C29" s="129"/>
      <c r="D29" s="46"/>
      <c r="E29" s="46"/>
      <c r="F29" s="130">
        <f t="shared" si="0"/>
        <v>0</v>
      </c>
      <c r="K29" s="116"/>
      <c r="P29" s="116"/>
      <c r="U29" s="116"/>
    </row>
    <row r="30" spans="1:21" ht="12.75" customHeight="1">
      <c r="A30" s="68">
        <v>27</v>
      </c>
      <c r="B30" s="128"/>
      <c r="C30" s="129"/>
      <c r="D30" s="46"/>
      <c r="E30" s="46"/>
      <c r="F30" s="130">
        <f t="shared" si="0"/>
        <v>0</v>
      </c>
      <c r="K30" s="116"/>
      <c r="P30" s="116"/>
      <c r="U30" s="116"/>
    </row>
    <row r="31" spans="1:21" ht="12.75" customHeight="1">
      <c r="A31" s="68">
        <v>28</v>
      </c>
      <c r="B31" s="140"/>
      <c r="C31" s="135"/>
      <c r="D31" s="61"/>
      <c r="E31" s="61"/>
      <c r="F31" s="124">
        <f t="shared" si="0"/>
        <v>0</v>
      </c>
      <c r="K31" s="116"/>
      <c r="P31" s="116"/>
      <c r="U31" s="116"/>
    </row>
    <row r="32" spans="1:21" ht="12.75" customHeight="1">
      <c r="A32" s="68">
        <v>29</v>
      </c>
      <c r="B32" s="140"/>
      <c r="C32" s="135"/>
      <c r="D32" s="61"/>
      <c r="E32" s="61"/>
      <c r="F32" s="124">
        <f t="shared" si="0"/>
        <v>0</v>
      </c>
      <c r="K32" s="116"/>
      <c r="P32" s="116"/>
      <c r="U32" s="116"/>
    </row>
    <row r="33" spans="1:21" ht="12.75" customHeight="1">
      <c r="A33" s="68">
        <v>30</v>
      </c>
      <c r="B33" s="128"/>
      <c r="C33" s="129"/>
      <c r="D33" s="46"/>
      <c r="E33" s="46"/>
      <c r="F33" s="130">
        <f t="shared" si="0"/>
        <v>0</v>
      </c>
      <c r="K33" s="116"/>
      <c r="P33" s="116"/>
      <c r="U33" s="116"/>
    </row>
    <row r="34" spans="1:21" ht="12.75" customHeight="1">
      <c r="A34" s="68">
        <v>31</v>
      </c>
      <c r="B34" s="140"/>
      <c r="C34" s="135"/>
      <c r="D34" s="61"/>
      <c r="E34" s="61"/>
      <c r="F34" s="124">
        <f t="shared" si="0"/>
        <v>0</v>
      </c>
      <c r="K34" s="116"/>
      <c r="P34" s="116"/>
      <c r="U34" s="116"/>
    </row>
    <row r="35" spans="1:21" ht="12.75" customHeight="1">
      <c r="A35" s="68">
        <v>32</v>
      </c>
      <c r="B35" s="128"/>
      <c r="C35" s="129"/>
      <c r="D35" s="46"/>
      <c r="E35" s="46"/>
      <c r="F35" s="130">
        <f t="shared" si="0"/>
        <v>0</v>
      </c>
      <c r="K35" s="116"/>
      <c r="P35" s="116"/>
      <c r="U35" s="116"/>
    </row>
    <row r="36" spans="1:21" ht="12.75" customHeight="1">
      <c r="A36" s="68">
        <v>33</v>
      </c>
      <c r="B36" s="128"/>
      <c r="C36" s="129"/>
      <c r="D36" s="46"/>
      <c r="E36" s="46"/>
      <c r="F36" s="130">
        <f t="shared" si="0"/>
        <v>0</v>
      </c>
      <c r="K36" s="116"/>
      <c r="P36" s="116"/>
      <c r="U36" s="116"/>
    </row>
    <row r="37" spans="1:21" ht="12.75" customHeight="1">
      <c r="A37" s="68">
        <v>34</v>
      </c>
      <c r="B37" s="128"/>
      <c r="C37" s="129"/>
      <c r="D37" s="46"/>
      <c r="E37" s="46"/>
      <c r="F37" s="130">
        <f t="shared" si="0"/>
        <v>0</v>
      </c>
      <c r="K37" s="116"/>
      <c r="P37" s="116"/>
      <c r="U37" s="116"/>
    </row>
    <row r="38" spans="1:21" ht="12.75" customHeight="1">
      <c r="A38" s="68">
        <v>35</v>
      </c>
      <c r="B38" s="128"/>
      <c r="C38" s="129"/>
      <c r="D38" s="46"/>
      <c r="E38" s="46"/>
      <c r="F38" s="130">
        <f t="shared" si="0"/>
        <v>0</v>
      </c>
      <c r="K38" s="116"/>
      <c r="P38" s="116"/>
      <c r="U38" s="116"/>
    </row>
    <row r="39" spans="1:21" ht="12.75" customHeight="1">
      <c r="A39" s="68">
        <v>36</v>
      </c>
      <c r="B39" s="140"/>
      <c r="C39" s="135"/>
      <c r="D39" s="61"/>
      <c r="E39" s="61"/>
      <c r="F39" s="124">
        <f t="shared" si="0"/>
        <v>0</v>
      </c>
      <c r="K39" s="116"/>
      <c r="P39" s="116"/>
      <c r="U39" s="116"/>
    </row>
    <row r="40" spans="1:21" ht="12.75" customHeight="1">
      <c r="A40" s="68">
        <v>37</v>
      </c>
      <c r="B40" s="140"/>
      <c r="C40" s="135"/>
      <c r="D40" s="61"/>
      <c r="E40" s="61"/>
      <c r="F40" s="124">
        <f t="shared" si="0"/>
        <v>0</v>
      </c>
      <c r="K40" s="116"/>
      <c r="P40" s="116"/>
      <c r="U40" s="116"/>
    </row>
    <row r="41" spans="1:21" ht="12.75" customHeight="1">
      <c r="A41" s="68">
        <v>38</v>
      </c>
      <c r="B41" s="128"/>
      <c r="C41" s="129"/>
      <c r="D41" s="46"/>
      <c r="E41" s="46"/>
      <c r="F41" s="130">
        <f t="shared" si="0"/>
        <v>0</v>
      </c>
      <c r="K41" s="116"/>
      <c r="P41" s="116"/>
      <c r="U41" s="116"/>
    </row>
    <row r="42" spans="1:21" ht="12.75" customHeight="1">
      <c r="A42" s="68">
        <v>39</v>
      </c>
      <c r="B42" s="140"/>
      <c r="C42" s="135"/>
      <c r="D42" s="61"/>
      <c r="E42" s="61"/>
      <c r="F42" s="124">
        <f t="shared" si="0"/>
        <v>0</v>
      </c>
      <c r="K42" s="116"/>
      <c r="P42" s="116"/>
      <c r="U42" s="116"/>
    </row>
    <row r="43" spans="1:21" ht="12.75" customHeight="1">
      <c r="A43" s="68">
        <v>40</v>
      </c>
      <c r="B43" s="128"/>
      <c r="C43" s="129"/>
      <c r="D43" s="46"/>
      <c r="E43" s="46"/>
      <c r="F43" s="130">
        <f t="shared" si="0"/>
        <v>0</v>
      </c>
      <c r="K43" s="116"/>
      <c r="P43" s="116"/>
      <c r="U43" s="116"/>
    </row>
    <row r="44" spans="1:21" ht="12.75" customHeight="1">
      <c r="A44" s="68">
        <v>41</v>
      </c>
      <c r="B44" s="128"/>
      <c r="C44" s="129"/>
      <c r="D44" s="46"/>
      <c r="E44" s="46"/>
      <c r="F44" s="130">
        <f t="shared" si="0"/>
        <v>0</v>
      </c>
      <c r="K44" s="116"/>
      <c r="P44" s="116"/>
      <c r="U44" s="116"/>
    </row>
    <row r="45" spans="1:21" ht="12.75" customHeight="1">
      <c r="A45" s="68">
        <v>42</v>
      </c>
      <c r="B45" s="128"/>
      <c r="C45" s="129"/>
      <c r="D45" s="46"/>
      <c r="E45" s="46"/>
      <c r="F45" s="130">
        <f t="shared" si="0"/>
        <v>0</v>
      </c>
      <c r="K45" s="116"/>
      <c r="P45" s="116"/>
      <c r="U45" s="116"/>
    </row>
    <row r="46" spans="1:21" ht="12.75" customHeight="1">
      <c r="A46" s="68">
        <v>43</v>
      </c>
      <c r="B46" s="128"/>
      <c r="C46" s="129"/>
      <c r="D46" s="46"/>
      <c r="E46" s="46"/>
      <c r="F46" s="130">
        <f t="shared" si="0"/>
        <v>0</v>
      </c>
      <c r="K46" s="116"/>
      <c r="P46" s="116"/>
      <c r="U46" s="116"/>
    </row>
    <row r="47" spans="1:21" ht="12.75" customHeight="1">
      <c r="A47" s="68">
        <v>44</v>
      </c>
      <c r="B47" s="140"/>
      <c r="C47" s="135"/>
      <c r="D47" s="61"/>
      <c r="E47" s="61"/>
      <c r="F47" s="124">
        <f t="shared" si="0"/>
        <v>0</v>
      </c>
      <c r="K47" s="116"/>
      <c r="P47" s="116"/>
      <c r="U47" s="116"/>
    </row>
    <row r="48" spans="1:21" ht="12.75" customHeight="1">
      <c r="A48" s="68">
        <v>45</v>
      </c>
      <c r="B48" s="140"/>
      <c r="C48" s="135"/>
      <c r="D48" s="61"/>
      <c r="E48" s="61"/>
      <c r="F48" s="124">
        <f t="shared" si="0"/>
        <v>0</v>
      </c>
      <c r="K48" s="116"/>
      <c r="P48" s="116"/>
      <c r="U48" s="116"/>
    </row>
    <row r="49" spans="1:21" ht="12.75" customHeight="1">
      <c r="A49" s="68">
        <v>46</v>
      </c>
      <c r="B49" s="128"/>
      <c r="C49" s="129"/>
      <c r="D49" s="46"/>
      <c r="E49" s="46"/>
      <c r="F49" s="130">
        <f t="shared" si="0"/>
        <v>0</v>
      </c>
      <c r="K49" s="116"/>
      <c r="P49" s="116"/>
      <c r="U49" s="116"/>
    </row>
    <row r="50" spans="1:21" ht="12.75" customHeight="1">
      <c r="A50" s="68">
        <v>47</v>
      </c>
      <c r="B50" s="140"/>
      <c r="C50" s="135"/>
      <c r="D50" s="61"/>
      <c r="E50" s="61"/>
      <c r="F50" s="124">
        <f t="shared" si="0"/>
        <v>0</v>
      </c>
      <c r="K50" s="116"/>
      <c r="P50" s="116"/>
      <c r="U50" s="116"/>
    </row>
    <row r="51" spans="1:21" ht="12.75" customHeight="1">
      <c r="A51" s="68">
        <v>48</v>
      </c>
      <c r="B51" s="128"/>
      <c r="C51" s="129"/>
      <c r="D51" s="46"/>
      <c r="E51" s="46"/>
      <c r="F51" s="130">
        <f t="shared" si="0"/>
        <v>0</v>
      </c>
      <c r="K51" s="116"/>
      <c r="P51" s="116"/>
      <c r="U51" s="116"/>
    </row>
    <row r="52" spans="1:21" ht="12.75" customHeight="1">
      <c r="A52" s="68">
        <v>49</v>
      </c>
      <c r="B52" s="128"/>
      <c r="C52" s="129"/>
      <c r="D52" s="46"/>
      <c r="E52" s="46"/>
      <c r="F52" s="130">
        <f t="shared" si="0"/>
        <v>0</v>
      </c>
      <c r="K52" s="116"/>
      <c r="P52" s="116"/>
      <c r="U52" s="116"/>
    </row>
    <row r="53" spans="1:21" ht="12.75" customHeight="1">
      <c r="A53" s="68">
        <v>50</v>
      </c>
      <c r="B53" s="128"/>
      <c r="C53" s="129"/>
      <c r="D53" s="46"/>
      <c r="E53" s="46"/>
      <c r="F53" s="130">
        <f t="shared" si="0"/>
        <v>0</v>
      </c>
      <c r="K53" s="116"/>
      <c r="P53" s="116"/>
      <c r="U53" s="116"/>
    </row>
    <row r="54" spans="1:21" ht="12.75" customHeight="1">
      <c r="A54" s="68">
        <v>51</v>
      </c>
      <c r="B54" s="128"/>
      <c r="C54" s="129"/>
      <c r="D54" s="46"/>
      <c r="E54" s="46"/>
      <c r="F54" s="130">
        <f t="shared" si="0"/>
        <v>0</v>
      </c>
      <c r="K54" s="116"/>
      <c r="P54" s="116"/>
      <c r="U54" s="116"/>
    </row>
    <row r="55" spans="1:21" ht="12.75" customHeight="1">
      <c r="A55" s="68">
        <v>52</v>
      </c>
      <c r="B55" s="140"/>
      <c r="C55" s="135"/>
      <c r="D55" s="61"/>
      <c r="E55" s="61"/>
      <c r="F55" s="124">
        <f t="shared" si="0"/>
        <v>0</v>
      </c>
      <c r="K55" s="116"/>
      <c r="P55" s="116"/>
      <c r="U55" s="116"/>
    </row>
    <row r="56" spans="1:21" ht="12.75" customHeight="1">
      <c r="A56" s="68">
        <v>53</v>
      </c>
      <c r="B56" s="140"/>
      <c r="C56" s="135"/>
      <c r="D56" s="61"/>
      <c r="E56" s="61"/>
      <c r="F56" s="124">
        <f t="shared" si="0"/>
        <v>0</v>
      </c>
      <c r="K56" s="116"/>
      <c r="P56" s="116"/>
      <c r="U56" s="116"/>
    </row>
    <row r="57" spans="1:21" ht="12.75" customHeight="1">
      <c r="A57" s="68">
        <v>54</v>
      </c>
      <c r="B57" s="128"/>
      <c r="C57" s="129"/>
      <c r="D57" s="46"/>
      <c r="E57" s="46"/>
      <c r="F57" s="130">
        <f t="shared" si="0"/>
        <v>0</v>
      </c>
      <c r="K57" s="116"/>
      <c r="P57" s="116"/>
      <c r="U57" s="116"/>
    </row>
    <row r="58" spans="1:21" ht="12.75" customHeight="1">
      <c r="A58" s="68">
        <v>55</v>
      </c>
      <c r="B58" s="140"/>
      <c r="C58" s="135"/>
      <c r="D58" s="61"/>
      <c r="E58" s="61"/>
      <c r="F58" s="124">
        <f t="shared" si="0"/>
        <v>0</v>
      </c>
      <c r="K58" s="116"/>
      <c r="P58" s="116"/>
      <c r="U58" s="116"/>
    </row>
    <row r="59" spans="1:21" ht="12.75" customHeight="1">
      <c r="A59" s="68">
        <v>56</v>
      </c>
      <c r="B59" s="128"/>
      <c r="C59" s="129"/>
      <c r="D59" s="46"/>
      <c r="E59" s="46"/>
      <c r="F59" s="130">
        <f t="shared" si="0"/>
        <v>0</v>
      </c>
      <c r="K59" s="116"/>
      <c r="P59" s="116"/>
      <c r="U59" s="116"/>
    </row>
    <row r="60" spans="1:21" ht="12.75" customHeight="1">
      <c r="A60" s="68">
        <v>57</v>
      </c>
      <c r="B60" s="128"/>
      <c r="C60" s="129"/>
      <c r="D60" s="46"/>
      <c r="E60" s="46"/>
      <c r="F60" s="130">
        <f t="shared" si="0"/>
        <v>0</v>
      </c>
      <c r="K60" s="116"/>
      <c r="P60" s="116"/>
      <c r="U60" s="116"/>
    </row>
    <row r="61" spans="1:21" ht="12.75" customHeight="1">
      <c r="A61" s="68">
        <v>58</v>
      </c>
      <c r="B61" s="128"/>
      <c r="C61" s="129"/>
      <c r="D61" s="46"/>
      <c r="E61" s="46"/>
      <c r="F61" s="130">
        <f t="shared" si="0"/>
        <v>0</v>
      </c>
      <c r="K61" s="116"/>
      <c r="P61" s="116"/>
      <c r="U61" s="116"/>
    </row>
    <row r="62" spans="1:21" ht="12.75" customHeight="1">
      <c r="A62" s="68">
        <v>59</v>
      </c>
      <c r="B62" s="128"/>
      <c r="C62" s="129"/>
      <c r="D62" s="46"/>
      <c r="E62" s="46"/>
      <c r="F62" s="130">
        <f t="shared" si="0"/>
        <v>0</v>
      </c>
      <c r="K62" s="116"/>
      <c r="P62" s="116"/>
      <c r="U62" s="116"/>
    </row>
    <row r="63" spans="1:21" ht="12.75" customHeight="1">
      <c r="A63" s="68">
        <v>60</v>
      </c>
      <c r="B63" s="140"/>
      <c r="C63" s="135"/>
      <c r="D63" s="61"/>
      <c r="E63" s="61"/>
      <c r="F63" s="124">
        <f t="shared" si="0"/>
        <v>0</v>
      </c>
      <c r="K63" s="116"/>
      <c r="P63" s="116"/>
      <c r="U63" s="116"/>
    </row>
    <row r="64" spans="1:21" ht="12.75" customHeight="1">
      <c r="A64" s="68">
        <v>61</v>
      </c>
      <c r="B64" s="140"/>
      <c r="C64" s="135"/>
      <c r="D64" s="61"/>
      <c r="E64" s="61"/>
      <c r="F64" s="124">
        <f t="shared" si="0"/>
        <v>0</v>
      </c>
      <c r="K64" s="116"/>
      <c r="P64" s="116"/>
      <c r="U64" s="116"/>
    </row>
    <row r="65" spans="1:21" ht="12.75" customHeight="1">
      <c r="A65" s="68">
        <v>62</v>
      </c>
      <c r="B65" s="128"/>
      <c r="C65" s="129"/>
      <c r="D65" s="46"/>
      <c r="E65" s="46"/>
      <c r="F65" s="130">
        <f t="shared" si="0"/>
        <v>0</v>
      </c>
      <c r="K65" s="116"/>
      <c r="P65" s="116"/>
      <c r="U65" s="116"/>
    </row>
    <row r="66" spans="1:21" ht="12.75" customHeight="1">
      <c r="A66" s="68">
        <v>63</v>
      </c>
      <c r="B66" s="140"/>
      <c r="C66" s="135"/>
      <c r="D66" s="61"/>
      <c r="E66" s="61"/>
      <c r="F66" s="124">
        <f t="shared" si="0"/>
        <v>0</v>
      </c>
      <c r="K66" s="116"/>
      <c r="P66" s="116"/>
      <c r="U66" s="116"/>
    </row>
    <row r="67" spans="1:21" ht="12.75" customHeight="1">
      <c r="A67" s="68">
        <v>64</v>
      </c>
      <c r="B67" s="128"/>
      <c r="C67" s="129"/>
      <c r="D67" s="46"/>
      <c r="E67" s="46"/>
      <c r="F67" s="130">
        <f t="shared" si="0"/>
        <v>0</v>
      </c>
      <c r="K67" s="116"/>
      <c r="P67" s="116"/>
      <c r="U67" s="116"/>
    </row>
    <row r="68" spans="1:21" ht="12.75" customHeight="1">
      <c r="A68" s="68">
        <v>65</v>
      </c>
      <c r="B68" s="128"/>
      <c r="C68" s="129"/>
      <c r="D68" s="46"/>
      <c r="E68" s="46"/>
      <c r="F68" s="130">
        <f t="shared" si="0"/>
        <v>0</v>
      </c>
      <c r="K68" s="116"/>
      <c r="P68" s="116"/>
      <c r="U68" s="116"/>
    </row>
    <row r="69" spans="1:21" ht="12.75" customHeight="1">
      <c r="A69" s="68">
        <v>66</v>
      </c>
      <c r="B69" s="128"/>
      <c r="C69" s="129"/>
      <c r="D69" s="46"/>
      <c r="E69" s="46"/>
      <c r="F69" s="130">
        <f t="shared" si="0"/>
        <v>0</v>
      </c>
      <c r="K69" s="116"/>
      <c r="P69" s="116"/>
      <c r="U69" s="116"/>
    </row>
    <row r="70" spans="1:21" ht="12.75" customHeight="1">
      <c r="A70" s="68">
        <v>67</v>
      </c>
      <c r="B70" s="128"/>
      <c r="C70" s="129"/>
      <c r="D70" s="46"/>
      <c r="E70" s="46"/>
      <c r="F70" s="130">
        <f t="shared" si="0"/>
        <v>0</v>
      </c>
      <c r="K70" s="116"/>
      <c r="P70" s="116"/>
      <c r="U70" s="116"/>
    </row>
    <row r="71" spans="1:21" ht="12.75" customHeight="1">
      <c r="K71" s="116"/>
      <c r="P71" s="116"/>
      <c r="U71" s="116"/>
    </row>
    <row r="72" spans="1:21" ht="12.75" customHeight="1">
      <c r="K72" s="116"/>
      <c r="P72" s="116"/>
      <c r="U72" s="116"/>
    </row>
    <row r="73" spans="1:21" ht="12.75" customHeight="1">
      <c r="K73" s="116"/>
      <c r="P73" s="116"/>
      <c r="U73" s="116"/>
    </row>
    <row r="74" spans="1:21" ht="12.75" customHeight="1">
      <c r="K74" s="116"/>
      <c r="P74" s="116"/>
      <c r="U74" s="116"/>
    </row>
    <row r="75" spans="1:21" ht="12.75" customHeight="1">
      <c r="K75" s="116"/>
      <c r="P75" s="116"/>
      <c r="U75" s="116"/>
    </row>
    <row r="76" spans="1:21" ht="12.75" customHeight="1">
      <c r="K76" s="116"/>
      <c r="P76" s="116"/>
      <c r="U76" s="116"/>
    </row>
    <row r="77" spans="1:21" ht="12.75" customHeight="1">
      <c r="K77" s="116"/>
      <c r="P77" s="116"/>
      <c r="U77" s="116"/>
    </row>
    <row r="78" spans="1:21" ht="12.75" customHeight="1">
      <c r="K78" s="116"/>
      <c r="P78" s="116"/>
      <c r="U78" s="116"/>
    </row>
    <row r="79" spans="1:21" ht="12.75" customHeight="1">
      <c r="K79" s="116"/>
      <c r="P79" s="116"/>
      <c r="U79" s="116"/>
    </row>
    <row r="80" spans="1:21" ht="12.75" customHeight="1">
      <c r="K80" s="116"/>
      <c r="P80" s="116"/>
      <c r="U80" s="116"/>
    </row>
    <row r="81" spans="11:21" ht="12.75" customHeight="1">
      <c r="K81" s="116"/>
      <c r="P81" s="116"/>
      <c r="U81" s="116"/>
    </row>
    <row r="82" spans="11:21" ht="12.75" customHeight="1">
      <c r="K82" s="116"/>
      <c r="P82" s="116"/>
      <c r="U82" s="116"/>
    </row>
    <row r="83" spans="11:21" ht="12.75" customHeight="1">
      <c r="K83" s="116"/>
      <c r="P83" s="116"/>
      <c r="U83" s="116"/>
    </row>
    <row r="84" spans="11:21" ht="12.75" customHeight="1">
      <c r="K84" s="116"/>
      <c r="P84" s="116"/>
      <c r="U84" s="116"/>
    </row>
    <row r="85" spans="11:21" ht="12.75" customHeight="1">
      <c r="K85" s="116"/>
      <c r="P85" s="116"/>
      <c r="U85" s="116"/>
    </row>
    <row r="86" spans="11:21" ht="12.75" customHeight="1">
      <c r="K86" s="116"/>
      <c r="P86" s="116"/>
      <c r="U86" s="116"/>
    </row>
    <row r="87" spans="11:21" ht="12.75" customHeight="1">
      <c r="K87" s="116"/>
      <c r="P87" s="116"/>
      <c r="U87" s="116"/>
    </row>
    <row r="88" spans="11:21" ht="12.75" customHeight="1">
      <c r="K88" s="116"/>
      <c r="P88" s="116"/>
      <c r="U88" s="116"/>
    </row>
    <row r="89" spans="11:21" ht="12.75" customHeight="1">
      <c r="K89" s="116"/>
      <c r="P89" s="116"/>
      <c r="U89" s="116"/>
    </row>
    <row r="90" spans="11:21" ht="12.75" customHeight="1">
      <c r="K90" s="116"/>
      <c r="P90" s="116"/>
      <c r="U90" s="116"/>
    </row>
    <row r="91" spans="11:21" ht="12.75" customHeight="1">
      <c r="K91" s="116"/>
      <c r="P91" s="116"/>
      <c r="U91" s="116"/>
    </row>
    <row r="92" spans="11:21" ht="12.75" customHeight="1">
      <c r="K92" s="116"/>
      <c r="P92" s="116"/>
      <c r="U92" s="116"/>
    </row>
    <row r="93" spans="11:21" ht="12.75" customHeight="1">
      <c r="K93" s="116"/>
      <c r="P93" s="116"/>
      <c r="U93" s="116"/>
    </row>
    <row r="94" spans="11:21" ht="12.75" customHeight="1">
      <c r="K94" s="116"/>
      <c r="P94" s="116"/>
      <c r="U94" s="116"/>
    </row>
    <row r="95" spans="11:21" ht="12.75" customHeight="1">
      <c r="K95" s="116"/>
      <c r="P95" s="116"/>
      <c r="U95" s="116"/>
    </row>
    <row r="96" spans="11:21" ht="12.75" customHeight="1">
      <c r="K96" s="116"/>
      <c r="P96" s="116"/>
      <c r="U96" s="116"/>
    </row>
    <row r="97" spans="11:21" ht="12.75" customHeight="1">
      <c r="K97" s="116"/>
      <c r="P97" s="116"/>
      <c r="U97" s="116"/>
    </row>
    <row r="98" spans="11:21" ht="12.75" customHeight="1">
      <c r="K98" s="116"/>
      <c r="P98" s="116"/>
      <c r="U98" s="116"/>
    </row>
    <row r="99" spans="11:21" ht="12.75" customHeight="1">
      <c r="K99" s="116"/>
      <c r="P99" s="116"/>
      <c r="U99" s="116"/>
    </row>
    <row r="100" spans="11:21" ht="12.75" customHeight="1">
      <c r="K100" s="116"/>
      <c r="P100" s="116"/>
      <c r="U100" s="116"/>
    </row>
    <row r="101" spans="11:21" ht="12.75" customHeight="1">
      <c r="K101" s="116"/>
      <c r="P101" s="116"/>
      <c r="U101" s="116"/>
    </row>
    <row r="102" spans="11:21" ht="12.75" customHeight="1">
      <c r="K102" s="116"/>
      <c r="P102" s="116"/>
      <c r="U102" s="116"/>
    </row>
    <row r="103" spans="11:21" ht="12.75" customHeight="1">
      <c r="K103" s="116"/>
      <c r="P103" s="116"/>
      <c r="U103" s="116"/>
    </row>
    <row r="104" spans="11:21" ht="12.75" customHeight="1">
      <c r="K104" s="116"/>
      <c r="P104" s="116"/>
      <c r="U104" s="116"/>
    </row>
    <row r="105" spans="11:21" ht="12.75" customHeight="1">
      <c r="K105" s="116"/>
      <c r="P105" s="116"/>
      <c r="U105" s="116"/>
    </row>
    <row r="106" spans="11:21" ht="12.75" customHeight="1">
      <c r="K106" s="116"/>
      <c r="P106" s="116"/>
      <c r="U106" s="116"/>
    </row>
    <row r="107" spans="11:21" ht="12.75" customHeight="1">
      <c r="K107" s="116"/>
      <c r="P107" s="116"/>
      <c r="U107" s="116"/>
    </row>
    <row r="108" spans="11:21" ht="12.75" customHeight="1">
      <c r="K108" s="116"/>
      <c r="P108" s="116"/>
      <c r="U108" s="116"/>
    </row>
    <row r="109" spans="11:21" ht="12.75" customHeight="1">
      <c r="K109" s="116"/>
      <c r="P109" s="116"/>
      <c r="U109" s="116"/>
    </row>
    <row r="110" spans="11:21" ht="12.75" customHeight="1">
      <c r="K110" s="116"/>
      <c r="P110" s="116"/>
      <c r="U110" s="116"/>
    </row>
    <row r="111" spans="11:21" ht="12.75" customHeight="1">
      <c r="K111" s="116"/>
      <c r="P111" s="116"/>
      <c r="U111" s="116"/>
    </row>
    <row r="112" spans="11:21" ht="12.75" customHeight="1">
      <c r="K112" s="116"/>
      <c r="P112" s="116"/>
      <c r="U112" s="116"/>
    </row>
    <row r="113" spans="11:21" ht="12.75" customHeight="1">
      <c r="K113" s="116"/>
      <c r="P113" s="116"/>
      <c r="U113" s="116"/>
    </row>
    <row r="114" spans="11:21" ht="12.75" customHeight="1">
      <c r="K114" s="116"/>
      <c r="P114" s="116"/>
      <c r="U114" s="116"/>
    </row>
    <row r="115" spans="11:21" ht="12.75" customHeight="1">
      <c r="K115" s="116"/>
      <c r="P115" s="116"/>
      <c r="U115" s="116"/>
    </row>
    <row r="116" spans="11:21" ht="12.75" customHeight="1">
      <c r="K116" s="116"/>
      <c r="P116" s="116"/>
      <c r="U116" s="116"/>
    </row>
    <row r="117" spans="11:21" ht="12.75" customHeight="1">
      <c r="K117" s="116"/>
      <c r="P117" s="116"/>
      <c r="U117" s="116"/>
    </row>
    <row r="118" spans="11:21" ht="12.75" customHeight="1">
      <c r="K118" s="116"/>
      <c r="P118" s="116"/>
      <c r="U118" s="116"/>
    </row>
    <row r="119" spans="11:21" ht="12.75" customHeight="1">
      <c r="K119" s="116"/>
      <c r="P119" s="116"/>
      <c r="U119" s="116"/>
    </row>
    <row r="120" spans="11:21" ht="12.75" customHeight="1">
      <c r="K120" s="116"/>
      <c r="P120" s="116"/>
      <c r="U120" s="116"/>
    </row>
    <row r="121" spans="11:21" ht="12.75" customHeight="1">
      <c r="K121" s="116"/>
      <c r="P121" s="116"/>
      <c r="U121" s="116"/>
    </row>
    <row r="122" spans="11:21" ht="12.75" customHeight="1">
      <c r="K122" s="116"/>
      <c r="P122" s="116"/>
      <c r="U122" s="116"/>
    </row>
    <row r="123" spans="11:21" ht="12.75" customHeight="1">
      <c r="K123" s="116"/>
      <c r="P123" s="116"/>
      <c r="U123" s="116"/>
    </row>
    <row r="124" spans="11:21" ht="12.75" customHeight="1">
      <c r="K124" s="116"/>
      <c r="P124" s="116"/>
      <c r="U124" s="116"/>
    </row>
    <row r="125" spans="11:21" ht="12.75" customHeight="1">
      <c r="K125" s="116"/>
      <c r="P125" s="116"/>
      <c r="U125" s="116"/>
    </row>
    <row r="126" spans="11:21" ht="12.75" customHeight="1">
      <c r="K126" s="116"/>
      <c r="P126" s="116"/>
      <c r="U126" s="116"/>
    </row>
    <row r="127" spans="11:21" ht="12.75" customHeight="1">
      <c r="K127" s="116"/>
      <c r="P127" s="116"/>
      <c r="U127" s="116"/>
    </row>
    <row r="128" spans="11:21" ht="12.75" customHeight="1">
      <c r="K128" s="116"/>
      <c r="P128" s="116"/>
      <c r="U128" s="116"/>
    </row>
    <row r="129" spans="11:21" ht="12.75" customHeight="1">
      <c r="K129" s="116"/>
      <c r="P129" s="116"/>
      <c r="U129" s="116"/>
    </row>
    <row r="130" spans="11:21" ht="12.75" customHeight="1">
      <c r="K130" s="116"/>
      <c r="P130" s="116"/>
      <c r="U130" s="116"/>
    </row>
    <row r="131" spans="11:21" ht="12.75" customHeight="1">
      <c r="K131" s="116"/>
      <c r="P131" s="116"/>
      <c r="U131" s="116"/>
    </row>
    <row r="132" spans="11:21" ht="12.75" customHeight="1">
      <c r="K132" s="116"/>
      <c r="P132" s="116"/>
      <c r="U132" s="116"/>
    </row>
    <row r="133" spans="11:21" ht="12.75" customHeight="1">
      <c r="K133" s="116"/>
      <c r="P133" s="116"/>
      <c r="U133" s="116"/>
    </row>
    <row r="134" spans="11:21" ht="12.75" customHeight="1">
      <c r="K134" s="116"/>
      <c r="P134" s="116"/>
      <c r="U134" s="116"/>
    </row>
    <row r="135" spans="11:21" ht="12.75" customHeight="1">
      <c r="K135" s="116"/>
      <c r="P135" s="116"/>
      <c r="U135" s="116"/>
    </row>
    <row r="136" spans="11:21" ht="12.75" customHeight="1">
      <c r="K136" s="116"/>
      <c r="P136" s="116"/>
      <c r="U136" s="116"/>
    </row>
    <row r="137" spans="11:21" ht="12.75" customHeight="1">
      <c r="K137" s="116"/>
      <c r="P137" s="116"/>
      <c r="U137" s="116"/>
    </row>
    <row r="138" spans="11:21" ht="12.75" customHeight="1">
      <c r="K138" s="116"/>
      <c r="P138" s="116"/>
      <c r="U138" s="116"/>
    </row>
    <row r="139" spans="11:21" ht="12.75" customHeight="1">
      <c r="K139" s="116"/>
      <c r="P139" s="116"/>
      <c r="U139" s="116"/>
    </row>
    <row r="140" spans="11:21" ht="12.75" customHeight="1">
      <c r="K140" s="116"/>
      <c r="P140" s="116"/>
      <c r="U140" s="116"/>
    </row>
    <row r="141" spans="11:21" ht="12.75" customHeight="1">
      <c r="K141" s="116"/>
      <c r="P141" s="116"/>
      <c r="U141" s="116"/>
    </row>
    <row r="142" spans="11:21" ht="12.75" customHeight="1">
      <c r="K142" s="116"/>
      <c r="P142" s="116"/>
      <c r="U142" s="116"/>
    </row>
    <row r="143" spans="11:21" ht="12.75" customHeight="1">
      <c r="K143" s="116"/>
      <c r="P143" s="116"/>
      <c r="U143" s="116"/>
    </row>
    <row r="144" spans="11:21" ht="12.75" customHeight="1">
      <c r="K144" s="116"/>
      <c r="P144" s="116"/>
      <c r="U144" s="116"/>
    </row>
    <row r="145" spans="11:21" ht="12.75" customHeight="1">
      <c r="K145" s="116"/>
      <c r="P145" s="116"/>
      <c r="U145" s="116"/>
    </row>
    <row r="146" spans="11:21" ht="12.75" customHeight="1">
      <c r="K146" s="116"/>
      <c r="P146" s="116"/>
      <c r="U146" s="116"/>
    </row>
    <row r="147" spans="11:21" ht="12.75" customHeight="1">
      <c r="K147" s="116"/>
      <c r="P147" s="116"/>
      <c r="U147" s="116"/>
    </row>
    <row r="148" spans="11:21" ht="12.75" customHeight="1">
      <c r="K148" s="116"/>
      <c r="P148" s="116"/>
      <c r="U148" s="116"/>
    </row>
    <row r="149" spans="11:21" ht="12.75" customHeight="1">
      <c r="K149" s="116"/>
      <c r="P149" s="116"/>
      <c r="U149" s="116"/>
    </row>
    <row r="150" spans="11:21" ht="12.75" customHeight="1">
      <c r="K150" s="116"/>
      <c r="P150" s="116"/>
      <c r="U150" s="116"/>
    </row>
    <row r="151" spans="11:21" ht="12.75" customHeight="1">
      <c r="K151" s="116"/>
      <c r="P151" s="116"/>
      <c r="U151" s="116"/>
    </row>
    <row r="152" spans="11:21" ht="12.75" customHeight="1">
      <c r="K152" s="116"/>
      <c r="P152" s="116"/>
      <c r="U152" s="116"/>
    </row>
    <row r="153" spans="11:21" ht="12.75" customHeight="1">
      <c r="K153" s="116"/>
      <c r="P153" s="116"/>
      <c r="U153" s="116"/>
    </row>
    <row r="154" spans="11:21" ht="12.75" customHeight="1">
      <c r="K154" s="116"/>
      <c r="P154" s="116"/>
      <c r="U154" s="116"/>
    </row>
    <row r="155" spans="11:21" ht="12.75" customHeight="1">
      <c r="K155" s="116"/>
      <c r="P155" s="116"/>
      <c r="U155" s="116"/>
    </row>
    <row r="156" spans="11:21" ht="12.75" customHeight="1">
      <c r="K156" s="116"/>
      <c r="P156" s="116"/>
      <c r="U156" s="116"/>
    </row>
    <row r="157" spans="11:21" ht="12.75" customHeight="1">
      <c r="K157" s="116"/>
      <c r="P157" s="116"/>
      <c r="U157" s="116"/>
    </row>
    <row r="158" spans="11:21" ht="12.75" customHeight="1">
      <c r="K158" s="116"/>
      <c r="P158" s="116"/>
      <c r="U158" s="116"/>
    </row>
    <row r="159" spans="11:21" ht="12.75" customHeight="1">
      <c r="K159" s="116"/>
      <c r="P159" s="116"/>
      <c r="U159" s="116"/>
    </row>
    <row r="160" spans="11:21" ht="12.75" customHeight="1">
      <c r="K160" s="116"/>
      <c r="P160" s="116"/>
      <c r="U160" s="116"/>
    </row>
    <row r="161" spans="11:21" ht="12.75" customHeight="1">
      <c r="K161" s="116"/>
      <c r="P161" s="116"/>
      <c r="U161" s="116"/>
    </row>
    <row r="162" spans="11:21" ht="12.75" customHeight="1">
      <c r="K162" s="116"/>
      <c r="P162" s="116"/>
      <c r="U162" s="116"/>
    </row>
    <row r="163" spans="11:21" ht="12.75" customHeight="1">
      <c r="K163" s="116"/>
      <c r="P163" s="116"/>
      <c r="U163" s="116"/>
    </row>
    <row r="164" spans="11:21" ht="12.75" customHeight="1">
      <c r="K164" s="116"/>
      <c r="P164" s="116"/>
      <c r="U164" s="116"/>
    </row>
    <row r="165" spans="11:21" ht="12.75" customHeight="1">
      <c r="K165" s="116"/>
      <c r="P165" s="116"/>
      <c r="U165" s="116"/>
    </row>
    <row r="166" spans="11:21" ht="12.75" customHeight="1">
      <c r="K166" s="116"/>
      <c r="P166" s="116"/>
      <c r="U166" s="116"/>
    </row>
    <row r="167" spans="11:21" ht="12.75" customHeight="1">
      <c r="K167" s="116"/>
      <c r="P167" s="116"/>
      <c r="U167" s="116"/>
    </row>
    <row r="168" spans="11:21" ht="12.75" customHeight="1">
      <c r="K168" s="116"/>
      <c r="P168" s="116"/>
      <c r="U168" s="116"/>
    </row>
    <row r="169" spans="11:21" ht="12.75" customHeight="1">
      <c r="K169" s="116"/>
      <c r="P169" s="116"/>
      <c r="U169" s="116"/>
    </row>
    <row r="170" spans="11:21" ht="12.75" customHeight="1">
      <c r="K170" s="116"/>
      <c r="P170" s="116"/>
      <c r="U170" s="116"/>
    </row>
    <row r="171" spans="11:21" ht="12.75" customHeight="1">
      <c r="K171" s="116"/>
      <c r="P171" s="116"/>
      <c r="U171" s="116"/>
    </row>
    <row r="172" spans="11:21" ht="12.75" customHeight="1">
      <c r="K172" s="116"/>
      <c r="P172" s="116"/>
      <c r="U172" s="116"/>
    </row>
    <row r="173" spans="11:21" ht="12.75" customHeight="1">
      <c r="K173" s="116"/>
      <c r="P173" s="116"/>
      <c r="U173" s="116"/>
    </row>
    <row r="174" spans="11:21" ht="12.75" customHeight="1">
      <c r="K174" s="116"/>
      <c r="P174" s="116"/>
      <c r="U174" s="116"/>
    </row>
    <row r="175" spans="11:21" ht="12.75" customHeight="1">
      <c r="K175" s="116"/>
      <c r="P175" s="116"/>
      <c r="U175" s="116"/>
    </row>
    <row r="176" spans="11:21" ht="12.75" customHeight="1">
      <c r="K176" s="116"/>
      <c r="P176" s="116"/>
      <c r="U176" s="116"/>
    </row>
    <row r="177" spans="11:21" ht="12.75" customHeight="1">
      <c r="K177" s="116"/>
      <c r="P177" s="116"/>
      <c r="U177" s="116"/>
    </row>
    <row r="178" spans="11:21" ht="12.75" customHeight="1">
      <c r="K178" s="116"/>
      <c r="P178" s="116"/>
      <c r="U178" s="116"/>
    </row>
    <row r="179" spans="11:21" ht="12.75" customHeight="1">
      <c r="K179" s="116"/>
      <c r="P179" s="116"/>
      <c r="U179" s="116"/>
    </row>
    <row r="180" spans="11:21" ht="12.75" customHeight="1">
      <c r="K180" s="116"/>
      <c r="P180" s="116"/>
      <c r="U180" s="116"/>
    </row>
    <row r="181" spans="11:21" ht="12.75" customHeight="1">
      <c r="K181" s="116"/>
      <c r="P181" s="116"/>
      <c r="U181" s="116"/>
    </row>
    <row r="182" spans="11:21" ht="12.75" customHeight="1">
      <c r="K182" s="116"/>
      <c r="P182" s="116"/>
      <c r="U182" s="116"/>
    </row>
    <row r="183" spans="11:21" ht="12.75" customHeight="1">
      <c r="K183" s="116"/>
      <c r="P183" s="116"/>
      <c r="U183" s="116"/>
    </row>
    <row r="184" spans="11:21" ht="12.75" customHeight="1">
      <c r="K184" s="116"/>
      <c r="P184" s="116"/>
      <c r="U184" s="116"/>
    </row>
    <row r="185" spans="11:21" ht="12.75" customHeight="1">
      <c r="K185" s="116"/>
      <c r="P185" s="116"/>
      <c r="U185" s="116"/>
    </row>
    <row r="186" spans="11:21" ht="12.75" customHeight="1">
      <c r="K186" s="116"/>
      <c r="P186" s="116"/>
      <c r="U186" s="116"/>
    </row>
    <row r="187" spans="11:21" ht="12.75" customHeight="1">
      <c r="K187" s="116"/>
      <c r="P187" s="116"/>
      <c r="U187" s="116"/>
    </row>
    <row r="188" spans="11:21" ht="12.75" customHeight="1">
      <c r="K188" s="116"/>
      <c r="P188" s="116"/>
      <c r="U188" s="116"/>
    </row>
    <row r="189" spans="11:21" ht="12.75" customHeight="1">
      <c r="K189" s="116"/>
      <c r="P189" s="116"/>
      <c r="U189" s="116"/>
    </row>
    <row r="190" spans="11:21" ht="12.75" customHeight="1">
      <c r="K190" s="116"/>
      <c r="P190" s="116"/>
      <c r="U190" s="116"/>
    </row>
    <row r="191" spans="11:21" ht="12.75" customHeight="1">
      <c r="K191" s="116"/>
      <c r="P191" s="116"/>
      <c r="U191" s="116"/>
    </row>
    <row r="192" spans="11:21" ht="12.75" customHeight="1">
      <c r="K192" s="116"/>
      <c r="P192" s="116"/>
      <c r="U192" s="116"/>
    </row>
    <row r="193" spans="11:21" ht="12.75" customHeight="1">
      <c r="K193" s="116"/>
      <c r="P193" s="116"/>
      <c r="U193" s="116"/>
    </row>
    <row r="194" spans="11:21" ht="12.75" customHeight="1">
      <c r="K194" s="116"/>
      <c r="P194" s="116"/>
      <c r="U194" s="116"/>
    </row>
    <row r="195" spans="11:21" ht="12.75" customHeight="1">
      <c r="K195" s="116"/>
      <c r="P195" s="116"/>
      <c r="U195" s="116"/>
    </row>
    <row r="196" spans="11:21" ht="12.75" customHeight="1">
      <c r="K196" s="116"/>
      <c r="P196" s="116"/>
      <c r="U196" s="116"/>
    </row>
    <row r="197" spans="11:21" ht="12.75" customHeight="1">
      <c r="K197" s="116"/>
      <c r="P197" s="116"/>
      <c r="U197" s="116"/>
    </row>
    <row r="198" spans="11:21" ht="12.75" customHeight="1">
      <c r="K198" s="116"/>
      <c r="P198" s="116"/>
      <c r="U198" s="116"/>
    </row>
    <row r="199" spans="11:21" ht="12.75" customHeight="1">
      <c r="K199" s="116"/>
      <c r="P199" s="116"/>
      <c r="U199" s="116"/>
    </row>
    <row r="200" spans="11:21" ht="12.75" customHeight="1">
      <c r="K200" s="116"/>
      <c r="P200" s="116"/>
      <c r="U200" s="116"/>
    </row>
    <row r="201" spans="11:21" ht="12.75" customHeight="1">
      <c r="K201" s="116"/>
      <c r="P201" s="116"/>
      <c r="U201" s="116"/>
    </row>
    <row r="202" spans="11:21" ht="12.75" customHeight="1">
      <c r="K202" s="116"/>
      <c r="P202" s="116"/>
      <c r="U202" s="116"/>
    </row>
    <row r="203" spans="11:21" ht="12.75" customHeight="1">
      <c r="K203" s="116"/>
      <c r="P203" s="116"/>
      <c r="U203" s="116"/>
    </row>
    <row r="204" spans="11:21" ht="12.75" customHeight="1">
      <c r="K204" s="116"/>
      <c r="P204" s="116"/>
      <c r="U204" s="116"/>
    </row>
    <row r="205" spans="11:21" ht="12.75" customHeight="1">
      <c r="K205" s="116"/>
      <c r="P205" s="116"/>
      <c r="U205" s="116"/>
    </row>
    <row r="206" spans="11:21" ht="12.75" customHeight="1">
      <c r="K206" s="116"/>
      <c r="P206" s="116"/>
      <c r="U206" s="116"/>
    </row>
    <row r="207" spans="11:21" ht="12.75" customHeight="1">
      <c r="K207" s="116"/>
      <c r="P207" s="116"/>
      <c r="U207" s="116"/>
    </row>
    <row r="208" spans="11:21" ht="12.75" customHeight="1">
      <c r="K208" s="116"/>
      <c r="P208" s="116"/>
      <c r="U208" s="116"/>
    </row>
    <row r="209" spans="11:21" ht="12.75" customHeight="1">
      <c r="K209" s="116"/>
      <c r="P209" s="116"/>
      <c r="U209" s="116"/>
    </row>
    <row r="210" spans="11:21" ht="12.75" customHeight="1">
      <c r="K210" s="116"/>
      <c r="P210" s="116"/>
      <c r="U210" s="116"/>
    </row>
    <row r="211" spans="11:21" ht="12.75" customHeight="1">
      <c r="K211" s="116"/>
      <c r="P211" s="116"/>
      <c r="U211" s="116"/>
    </row>
    <row r="212" spans="11:21" ht="12.75" customHeight="1">
      <c r="K212" s="116"/>
      <c r="P212" s="116"/>
      <c r="U212" s="116"/>
    </row>
    <row r="213" spans="11:21" ht="12.75" customHeight="1">
      <c r="K213" s="116"/>
      <c r="P213" s="116"/>
      <c r="U213" s="116"/>
    </row>
    <row r="214" spans="11:21" ht="12.75" customHeight="1">
      <c r="K214" s="116"/>
      <c r="P214" s="116"/>
      <c r="U214" s="116"/>
    </row>
    <row r="215" spans="11:21" ht="12.75" customHeight="1">
      <c r="K215" s="116"/>
      <c r="P215" s="116"/>
      <c r="U215" s="116"/>
    </row>
    <row r="216" spans="11:21" ht="12.75" customHeight="1">
      <c r="K216" s="116"/>
      <c r="P216" s="116"/>
      <c r="U216" s="116"/>
    </row>
    <row r="217" spans="11:21" ht="12.75" customHeight="1">
      <c r="K217" s="116"/>
      <c r="P217" s="116"/>
      <c r="U217" s="116"/>
    </row>
    <row r="218" spans="11:21" ht="12.75" customHeight="1">
      <c r="K218" s="116"/>
      <c r="P218" s="116"/>
      <c r="U218" s="116"/>
    </row>
    <row r="219" spans="11:21" ht="12.75" customHeight="1">
      <c r="K219" s="116"/>
      <c r="P219" s="116"/>
      <c r="U219" s="116"/>
    </row>
    <row r="220" spans="11:21" ht="12.75" customHeight="1">
      <c r="K220" s="116"/>
      <c r="P220" s="116"/>
      <c r="U220" s="116"/>
    </row>
    <row r="221" spans="11:21" ht="12.75" customHeight="1">
      <c r="K221" s="116"/>
      <c r="P221" s="116"/>
      <c r="U221" s="116"/>
    </row>
    <row r="222" spans="11:21" ht="12.75" customHeight="1">
      <c r="K222" s="116"/>
      <c r="P222" s="116"/>
      <c r="U222" s="116"/>
    </row>
    <row r="223" spans="11:21" ht="12.75" customHeight="1">
      <c r="K223" s="116"/>
      <c r="P223" s="116"/>
      <c r="U223" s="116"/>
    </row>
    <row r="224" spans="11:21" ht="12.75" customHeight="1">
      <c r="K224" s="116"/>
      <c r="P224" s="116"/>
      <c r="U224" s="116"/>
    </row>
    <row r="225" spans="11:21" ht="12.75" customHeight="1">
      <c r="K225" s="116"/>
      <c r="P225" s="116"/>
      <c r="U225" s="116"/>
    </row>
    <row r="226" spans="11:21" ht="12.75" customHeight="1">
      <c r="K226" s="116"/>
      <c r="P226" s="116"/>
      <c r="U226" s="116"/>
    </row>
    <row r="227" spans="11:21" ht="12.75" customHeight="1">
      <c r="K227" s="116"/>
      <c r="P227" s="116"/>
      <c r="U227" s="116"/>
    </row>
    <row r="228" spans="11:21" ht="12.75" customHeight="1">
      <c r="K228" s="116"/>
      <c r="P228" s="116"/>
      <c r="U228" s="116"/>
    </row>
    <row r="229" spans="11:21" ht="12.75" customHeight="1">
      <c r="K229" s="116"/>
      <c r="P229" s="116"/>
      <c r="U229" s="116"/>
    </row>
    <row r="230" spans="11:21" ht="12.75" customHeight="1">
      <c r="K230" s="116"/>
      <c r="P230" s="116"/>
      <c r="U230" s="116"/>
    </row>
    <row r="231" spans="11:21" ht="12.75" customHeight="1">
      <c r="K231" s="116"/>
      <c r="P231" s="116"/>
      <c r="U231" s="116"/>
    </row>
    <row r="232" spans="11:21" ht="12.75" customHeight="1">
      <c r="K232" s="116"/>
      <c r="P232" s="116"/>
      <c r="U232" s="116"/>
    </row>
    <row r="233" spans="11:21" ht="12.75" customHeight="1">
      <c r="K233" s="116"/>
      <c r="P233" s="116"/>
      <c r="U233" s="116"/>
    </row>
    <row r="234" spans="11:21" ht="12.75" customHeight="1">
      <c r="K234" s="116"/>
      <c r="P234" s="116"/>
      <c r="U234" s="116"/>
    </row>
    <row r="235" spans="11:21" ht="12.75" customHeight="1">
      <c r="K235" s="116"/>
      <c r="P235" s="116"/>
      <c r="U235" s="116"/>
    </row>
    <row r="236" spans="11:21" ht="12.75" customHeight="1">
      <c r="K236" s="116"/>
      <c r="P236" s="116"/>
      <c r="U236" s="116"/>
    </row>
    <row r="237" spans="11:21" ht="12.75" customHeight="1">
      <c r="K237" s="116"/>
      <c r="P237" s="116"/>
      <c r="U237" s="116"/>
    </row>
    <row r="238" spans="11:21" ht="12.75" customHeight="1">
      <c r="K238" s="116"/>
      <c r="P238" s="116"/>
      <c r="U238" s="116"/>
    </row>
    <row r="239" spans="11:21" ht="12.75" customHeight="1">
      <c r="K239" s="116"/>
      <c r="P239" s="116"/>
      <c r="U239" s="116"/>
    </row>
    <row r="240" spans="11:21" ht="12.75" customHeight="1">
      <c r="K240" s="116"/>
      <c r="P240" s="116"/>
      <c r="U240" s="116"/>
    </row>
    <row r="241" spans="11:21" ht="12.75" customHeight="1">
      <c r="K241" s="116"/>
      <c r="P241" s="116"/>
      <c r="U241" s="116"/>
    </row>
    <row r="242" spans="11:21" ht="12.75" customHeight="1">
      <c r="K242" s="116"/>
      <c r="P242" s="116"/>
      <c r="U242" s="116"/>
    </row>
    <row r="243" spans="11:21" ht="12.75" customHeight="1">
      <c r="K243" s="116"/>
      <c r="P243" s="116"/>
      <c r="U243" s="116"/>
    </row>
    <row r="244" spans="11:21" ht="12.75" customHeight="1">
      <c r="K244" s="116"/>
      <c r="P244" s="116"/>
      <c r="U244" s="116"/>
    </row>
    <row r="245" spans="11:21" ht="12.75" customHeight="1">
      <c r="K245" s="116"/>
      <c r="P245" s="116"/>
      <c r="U245" s="116"/>
    </row>
    <row r="246" spans="11:21" ht="12.75" customHeight="1">
      <c r="K246" s="116"/>
      <c r="P246" s="116"/>
      <c r="U246" s="116"/>
    </row>
    <row r="247" spans="11:21" ht="12.75" customHeight="1">
      <c r="K247" s="116"/>
      <c r="P247" s="116"/>
      <c r="U247" s="116"/>
    </row>
    <row r="248" spans="11:21" ht="12.75" customHeight="1">
      <c r="K248" s="116"/>
      <c r="P248" s="116"/>
      <c r="U248" s="116"/>
    </row>
    <row r="249" spans="11:21" ht="12.75" customHeight="1">
      <c r="K249" s="116"/>
      <c r="P249" s="116"/>
      <c r="U249" s="116"/>
    </row>
    <row r="250" spans="11:21" ht="12.75" customHeight="1">
      <c r="K250" s="116"/>
      <c r="P250" s="116"/>
      <c r="U250" s="116"/>
    </row>
    <row r="251" spans="11:21" ht="12.75" customHeight="1">
      <c r="K251" s="116"/>
      <c r="P251" s="116"/>
      <c r="U251" s="116"/>
    </row>
    <row r="252" spans="11:21" ht="12.75" customHeight="1">
      <c r="K252" s="116"/>
      <c r="P252" s="116"/>
      <c r="U252" s="116"/>
    </row>
    <row r="253" spans="11:21" ht="12.75" customHeight="1">
      <c r="K253" s="116"/>
      <c r="P253" s="116"/>
      <c r="U253" s="116"/>
    </row>
    <row r="254" spans="11:21" ht="12.75" customHeight="1">
      <c r="K254" s="116"/>
      <c r="P254" s="116"/>
      <c r="U254" s="116"/>
    </row>
    <row r="255" spans="11:21" ht="12.75" customHeight="1">
      <c r="K255" s="116"/>
      <c r="P255" s="116"/>
      <c r="U255" s="116"/>
    </row>
    <row r="256" spans="11:21" ht="12.75" customHeight="1">
      <c r="K256" s="116"/>
      <c r="P256" s="116"/>
      <c r="U256" s="116"/>
    </row>
    <row r="257" spans="11:21" ht="12.75" customHeight="1">
      <c r="K257" s="116"/>
      <c r="P257" s="116"/>
      <c r="U257" s="116"/>
    </row>
    <row r="258" spans="11:21" ht="12.75" customHeight="1">
      <c r="K258" s="116"/>
      <c r="P258" s="116"/>
      <c r="U258" s="116"/>
    </row>
    <row r="259" spans="11:21" ht="12.75" customHeight="1">
      <c r="K259" s="116"/>
      <c r="P259" s="116"/>
      <c r="U259" s="116"/>
    </row>
    <row r="260" spans="11:21" ht="12.75" customHeight="1">
      <c r="K260" s="116"/>
      <c r="P260" s="116"/>
      <c r="U260" s="116"/>
    </row>
    <row r="261" spans="11:21" ht="12.75" customHeight="1">
      <c r="K261" s="116"/>
      <c r="P261" s="116"/>
      <c r="U261" s="116"/>
    </row>
    <row r="262" spans="11:21" ht="12.75" customHeight="1">
      <c r="K262" s="116"/>
      <c r="P262" s="116"/>
      <c r="U262" s="116"/>
    </row>
    <row r="263" spans="11:21" ht="12.75" customHeight="1">
      <c r="K263" s="116"/>
      <c r="P263" s="116"/>
      <c r="U263" s="116"/>
    </row>
    <row r="264" spans="11:21" ht="12.75" customHeight="1">
      <c r="K264" s="116"/>
      <c r="P264" s="116"/>
      <c r="U264" s="116"/>
    </row>
    <row r="265" spans="11:21" ht="12.75" customHeight="1">
      <c r="K265" s="116"/>
      <c r="P265" s="116"/>
      <c r="U265" s="116"/>
    </row>
    <row r="266" spans="11:21" ht="12.75" customHeight="1">
      <c r="K266" s="116"/>
      <c r="P266" s="116"/>
      <c r="U266" s="116"/>
    </row>
    <row r="267" spans="11:21" ht="12.75" customHeight="1">
      <c r="K267" s="116"/>
      <c r="P267" s="116"/>
      <c r="U267" s="116"/>
    </row>
    <row r="268" spans="11:21" ht="12.75" customHeight="1">
      <c r="K268" s="116"/>
      <c r="P268" s="116"/>
      <c r="U268" s="116"/>
    </row>
    <row r="269" spans="11:21" ht="12.75" customHeight="1">
      <c r="K269" s="116"/>
      <c r="P269" s="116"/>
      <c r="U269" s="116"/>
    </row>
    <row r="270" spans="11:21" ht="12.75" customHeight="1">
      <c r="K270" s="116"/>
      <c r="P270" s="116"/>
      <c r="U270" s="116"/>
    </row>
    <row r="271" spans="11:21" ht="12.75" customHeight="1">
      <c r="K271" s="116"/>
      <c r="P271" s="116"/>
      <c r="U271" s="116"/>
    </row>
    <row r="272" spans="11:21" ht="12.75" customHeight="1">
      <c r="K272" s="116"/>
      <c r="P272" s="116"/>
      <c r="U272" s="116"/>
    </row>
    <row r="273" spans="11:21" ht="12.75" customHeight="1">
      <c r="K273" s="116"/>
      <c r="P273" s="116"/>
      <c r="U273" s="116"/>
    </row>
    <row r="274" spans="11:21" ht="12.75" customHeight="1">
      <c r="K274" s="116"/>
      <c r="P274" s="116"/>
      <c r="U274" s="116"/>
    </row>
    <row r="275" spans="11:21" ht="12.75" customHeight="1">
      <c r="K275" s="116"/>
      <c r="P275" s="116"/>
      <c r="U275" s="116"/>
    </row>
    <row r="276" spans="11:21" ht="12.75" customHeight="1">
      <c r="K276" s="116"/>
      <c r="P276" s="116"/>
      <c r="U276" s="116"/>
    </row>
    <row r="277" spans="11:21" ht="12.75" customHeight="1">
      <c r="K277" s="116"/>
      <c r="P277" s="116"/>
      <c r="U277" s="116"/>
    </row>
    <row r="278" spans="11:21" ht="12.75" customHeight="1">
      <c r="K278" s="116"/>
      <c r="P278" s="116"/>
      <c r="U278" s="116"/>
    </row>
    <row r="279" spans="11:21" ht="12.75" customHeight="1">
      <c r="K279" s="116"/>
      <c r="P279" s="116"/>
      <c r="U279" s="116"/>
    </row>
    <row r="280" spans="11:21" ht="12.75" customHeight="1">
      <c r="K280" s="116"/>
      <c r="P280" s="116"/>
      <c r="U280" s="116"/>
    </row>
    <row r="281" spans="11:21" ht="12.75" customHeight="1">
      <c r="K281" s="116"/>
      <c r="P281" s="116"/>
      <c r="U281" s="116"/>
    </row>
    <row r="282" spans="11:21" ht="12.75" customHeight="1">
      <c r="K282" s="116"/>
      <c r="P282" s="116"/>
      <c r="U282" s="116"/>
    </row>
    <row r="283" spans="11:21" ht="12.75" customHeight="1">
      <c r="K283" s="116"/>
      <c r="P283" s="116"/>
      <c r="U283" s="116"/>
    </row>
    <row r="284" spans="11:21" ht="12.75" customHeight="1">
      <c r="K284" s="116"/>
      <c r="P284" s="116"/>
      <c r="U284" s="116"/>
    </row>
    <row r="285" spans="11:21" ht="12.75" customHeight="1">
      <c r="K285" s="116"/>
      <c r="P285" s="116"/>
      <c r="U285" s="116"/>
    </row>
    <row r="286" spans="11:21" ht="12.75" customHeight="1">
      <c r="K286" s="116"/>
      <c r="P286" s="116"/>
      <c r="U286" s="116"/>
    </row>
    <row r="287" spans="11:21" ht="12.75" customHeight="1">
      <c r="K287" s="116"/>
      <c r="P287" s="116"/>
      <c r="U287" s="116"/>
    </row>
    <row r="288" spans="11:21" ht="12.75" customHeight="1">
      <c r="K288" s="116"/>
      <c r="P288" s="116"/>
      <c r="U288" s="116"/>
    </row>
    <row r="289" spans="11:21" ht="12.75" customHeight="1">
      <c r="K289" s="116"/>
      <c r="P289" s="116"/>
      <c r="U289" s="116"/>
    </row>
    <row r="290" spans="11:21" ht="12.75" customHeight="1">
      <c r="K290" s="116"/>
      <c r="P290" s="116"/>
      <c r="U290" s="116"/>
    </row>
    <row r="291" spans="11:21" ht="12.75" customHeight="1">
      <c r="K291" s="116"/>
      <c r="P291" s="116"/>
      <c r="U291" s="116"/>
    </row>
    <row r="292" spans="11:21" ht="12.75" customHeight="1">
      <c r="K292" s="116"/>
      <c r="P292" s="116"/>
      <c r="U292" s="116"/>
    </row>
    <row r="293" spans="11:21" ht="12.75" customHeight="1">
      <c r="K293" s="116"/>
      <c r="P293" s="116"/>
      <c r="U293" s="116"/>
    </row>
    <row r="294" spans="11:21" ht="12.75" customHeight="1">
      <c r="K294" s="116"/>
      <c r="P294" s="116"/>
      <c r="U294" s="116"/>
    </row>
    <row r="295" spans="11:21" ht="12.75" customHeight="1">
      <c r="K295" s="116"/>
      <c r="P295" s="116"/>
      <c r="U295" s="116"/>
    </row>
    <row r="296" spans="11:21" ht="12.75" customHeight="1">
      <c r="K296" s="116"/>
      <c r="P296" s="116"/>
      <c r="U296" s="116"/>
    </row>
    <row r="297" spans="11:21" ht="12.75" customHeight="1">
      <c r="K297" s="116"/>
      <c r="P297" s="116"/>
      <c r="U297" s="116"/>
    </row>
    <row r="298" spans="11:21" ht="12.75" customHeight="1">
      <c r="K298" s="116"/>
      <c r="P298" s="116"/>
      <c r="U298" s="116"/>
    </row>
    <row r="299" spans="11:21" ht="12.75" customHeight="1">
      <c r="K299" s="116"/>
      <c r="P299" s="116"/>
      <c r="U299" s="116"/>
    </row>
    <row r="300" spans="11:21" ht="12.75" customHeight="1">
      <c r="K300" s="116"/>
      <c r="P300" s="116"/>
      <c r="U300" s="116"/>
    </row>
    <row r="301" spans="11:21" ht="12.75" customHeight="1">
      <c r="K301" s="116"/>
      <c r="P301" s="116"/>
      <c r="U301" s="116"/>
    </row>
    <row r="302" spans="11:21" ht="12.75" customHeight="1">
      <c r="K302" s="116"/>
      <c r="P302" s="116"/>
      <c r="U302" s="116"/>
    </row>
    <row r="303" spans="11:21" ht="12.75" customHeight="1">
      <c r="K303" s="116"/>
      <c r="P303" s="116"/>
      <c r="U303" s="116"/>
    </row>
    <row r="304" spans="11:21" ht="12.75" customHeight="1">
      <c r="K304" s="116"/>
      <c r="P304" s="116"/>
      <c r="U304" s="116"/>
    </row>
    <row r="305" spans="11:21" ht="12.75" customHeight="1">
      <c r="K305" s="116"/>
      <c r="P305" s="116"/>
      <c r="U305" s="116"/>
    </row>
    <row r="306" spans="11:21" ht="12.75" customHeight="1">
      <c r="K306" s="116"/>
      <c r="P306" s="116"/>
      <c r="U306" s="116"/>
    </row>
    <row r="307" spans="11:21" ht="12.75" customHeight="1">
      <c r="K307" s="116"/>
      <c r="P307" s="116"/>
      <c r="U307" s="116"/>
    </row>
    <row r="308" spans="11:21" ht="12.75" customHeight="1">
      <c r="K308" s="116"/>
      <c r="P308" s="116"/>
      <c r="U308" s="116"/>
    </row>
    <row r="309" spans="11:21" ht="12.75" customHeight="1">
      <c r="K309" s="116"/>
      <c r="P309" s="116"/>
      <c r="U309" s="116"/>
    </row>
    <row r="310" spans="11:21" ht="12.75" customHeight="1">
      <c r="K310" s="116"/>
      <c r="P310" s="116"/>
      <c r="U310" s="116"/>
    </row>
    <row r="311" spans="11:21" ht="12.75" customHeight="1">
      <c r="K311" s="116"/>
      <c r="P311" s="116"/>
      <c r="U311" s="116"/>
    </row>
    <row r="312" spans="11:21" ht="12.75" customHeight="1">
      <c r="K312" s="116"/>
      <c r="P312" s="116"/>
      <c r="U312" s="116"/>
    </row>
    <row r="313" spans="11:21" ht="12.75" customHeight="1">
      <c r="K313" s="116"/>
      <c r="P313" s="116"/>
      <c r="U313" s="116"/>
    </row>
    <row r="314" spans="11:21" ht="12.75" customHeight="1">
      <c r="K314" s="116"/>
      <c r="P314" s="116"/>
      <c r="U314" s="116"/>
    </row>
    <row r="315" spans="11:21" ht="12.75" customHeight="1">
      <c r="K315" s="116"/>
      <c r="P315" s="116"/>
      <c r="U315" s="116"/>
    </row>
    <row r="316" spans="11:21" ht="12.75" customHeight="1">
      <c r="K316" s="116"/>
      <c r="P316" s="116"/>
      <c r="U316" s="116"/>
    </row>
    <row r="317" spans="11:21" ht="12.75" customHeight="1">
      <c r="K317" s="116"/>
      <c r="P317" s="116"/>
      <c r="U317" s="116"/>
    </row>
    <row r="318" spans="11:21" ht="12.75" customHeight="1">
      <c r="K318" s="116"/>
      <c r="P318" s="116"/>
      <c r="U318" s="116"/>
    </row>
    <row r="319" spans="11:21" ht="12.75" customHeight="1">
      <c r="K319" s="116"/>
      <c r="P319" s="116"/>
      <c r="U319" s="116"/>
    </row>
    <row r="320" spans="11:21" ht="12.75" customHeight="1">
      <c r="K320" s="116"/>
      <c r="P320" s="116"/>
      <c r="U320" s="116"/>
    </row>
    <row r="321" spans="11:21" ht="12.75" customHeight="1">
      <c r="K321" s="116"/>
      <c r="P321" s="116"/>
      <c r="U321" s="116"/>
    </row>
    <row r="322" spans="11:21" ht="12.75" customHeight="1">
      <c r="K322" s="116"/>
      <c r="P322" s="116"/>
      <c r="U322" s="116"/>
    </row>
    <row r="323" spans="11:21" ht="12.75" customHeight="1">
      <c r="K323" s="116"/>
      <c r="P323" s="116"/>
      <c r="U323" s="116"/>
    </row>
    <row r="324" spans="11:21" ht="12.75" customHeight="1">
      <c r="K324" s="116"/>
      <c r="P324" s="116"/>
      <c r="U324" s="116"/>
    </row>
    <row r="325" spans="11:21" ht="12.75" customHeight="1">
      <c r="K325" s="116"/>
      <c r="P325" s="116"/>
      <c r="U325" s="116"/>
    </row>
    <row r="326" spans="11:21" ht="12.75" customHeight="1">
      <c r="K326" s="116"/>
      <c r="P326" s="116"/>
      <c r="U326" s="116"/>
    </row>
    <row r="327" spans="11:21" ht="12.75" customHeight="1">
      <c r="K327" s="116"/>
      <c r="P327" s="116"/>
      <c r="U327" s="116"/>
    </row>
    <row r="328" spans="11:21" ht="12.75" customHeight="1">
      <c r="K328" s="116"/>
      <c r="P328" s="116"/>
      <c r="U328" s="116"/>
    </row>
    <row r="329" spans="11:21" ht="12.75" customHeight="1">
      <c r="K329" s="116"/>
      <c r="P329" s="116"/>
      <c r="U329" s="116"/>
    </row>
    <row r="330" spans="11:21" ht="12.75" customHeight="1">
      <c r="K330" s="116"/>
      <c r="P330" s="116"/>
      <c r="U330" s="116"/>
    </row>
    <row r="331" spans="11:21" ht="12.75" customHeight="1">
      <c r="K331" s="116"/>
      <c r="P331" s="116"/>
      <c r="U331" s="116"/>
    </row>
    <row r="332" spans="11:21" ht="12.75" customHeight="1">
      <c r="K332" s="116"/>
      <c r="P332" s="116"/>
      <c r="U332" s="116"/>
    </row>
    <row r="333" spans="11:21" ht="12.75" customHeight="1">
      <c r="K333" s="116"/>
      <c r="P333" s="116"/>
      <c r="U333" s="116"/>
    </row>
    <row r="334" spans="11:21" ht="12.75" customHeight="1">
      <c r="K334" s="116"/>
      <c r="P334" s="116"/>
      <c r="U334" s="116"/>
    </row>
    <row r="335" spans="11:21" ht="12.75" customHeight="1">
      <c r="K335" s="116"/>
      <c r="P335" s="116"/>
      <c r="U335" s="116"/>
    </row>
    <row r="336" spans="11:21" ht="12.75" customHeight="1">
      <c r="K336" s="116"/>
      <c r="P336" s="116"/>
      <c r="U336" s="116"/>
    </row>
    <row r="337" spans="11:21" ht="12.75" customHeight="1">
      <c r="K337" s="116"/>
      <c r="P337" s="116"/>
      <c r="U337" s="116"/>
    </row>
    <row r="338" spans="11:21" ht="12.75" customHeight="1">
      <c r="K338" s="116"/>
      <c r="P338" s="116"/>
      <c r="U338" s="116"/>
    </row>
    <row r="339" spans="11:21" ht="12.75" customHeight="1">
      <c r="K339" s="116"/>
      <c r="P339" s="116"/>
      <c r="U339" s="116"/>
    </row>
    <row r="340" spans="11:21" ht="12.75" customHeight="1">
      <c r="K340" s="116"/>
      <c r="P340" s="116"/>
      <c r="U340" s="116"/>
    </row>
    <row r="341" spans="11:21" ht="12.75" customHeight="1">
      <c r="K341" s="116"/>
      <c r="P341" s="116"/>
      <c r="U341" s="116"/>
    </row>
    <row r="342" spans="11:21" ht="12.75" customHeight="1">
      <c r="K342" s="116"/>
      <c r="P342" s="116"/>
      <c r="U342" s="116"/>
    </row>
    <row r="343" spans="11:21" ht="12.75" customHeight="1">
      <c r="K343" s="116"/>
      <c r="P343" s="116"/>
      <c r="U343" s="116"/>
    </row>
    <row r="344" spans="11:21" ht="12.75" customHeight="1">
      <c r="K344" s="116"/>
      <c r="P344" s="116"/>
      <c r="U344" s="116"/>
    </row>
    <row r="345" spans="11:21" ht="12.75" customHeight="1">
      <c r="K345" s="116"/>
      <c r="P345" s="116"/>
      <c r="U345" s="116"/>
    </row>
    <row r="346" spans="11:21" ht="12.75" customHeight="1">
      <c r="K346" s="116"/>
      <c r="P346" s="116"/>
      <c r="U346" s="116"/>
    </row>
    <row r="347" spans="11:21" ht="12.75" customHeight="1">
      <c r="K347" s="116"/>
      <c r="P347" s="116"/>
      <c r="U347" s="116"/>
    </row>
    <row r="348" spans="11:21" ht="12.75" customHeight="1">
      <c r="K348" s="116"/>
      <c r="P348" s="116"/>
      <c r="U348" s="116"/>
    </row>
    <row r="349" spans="11:21" ht="12.75" customHeight="1">
      <c r="K349" s="116"/>
      <c r="P349" s="116"/>
      <c r="U349" s="116"/>
    </row>
    <row r="350" spans="11:21" ht="12.75" customHeight="1">
      <c r="K350" s="116"/>
      <c r="P350" s="116"/>
      <c r="U350" s="116"/>
    </row>
    <row r="351" spans="11:21" ht="12.75" customHeight="1">
      <c r="K351" s="116"/>
      <c r="P351" s="116"/>
      <c r="U351" s="116"/>
    </row>
    <row r="352" spans="11:21" ht="12.75" customHeight="1">
      <c r="K352" s="116"/>
      <c r="P352" s="116"/>
      <c r="U352" s="116"/>
    </row>
    <row r="353" spans="11:21" ht="12.75" customHeight="1">
      <c r="K353" s="116"/>
      <c r="P353" s="116"/>
      <c r="U353" s="116"/>
    </row>
    <row r="354" spans="11:21" ht="12.75" customHeight="1">
      <c r="K354" s="116"/>
      <c r="P354" s="116"/>
      <c r="U354" s="116"/>
    </row>
    <row r="355" spans="11:21" ht="12.75" customHeight="1">
      <c r="K355" s="116"/>
      <c r="P355" s="116"/>
      <c r="U355" s="116"/>
    </row>
    <row r="356" spans="11:21" ht="12.75" customHeight="1">
      <c r="K356" s="116"/>
      <c r="P356" s="116"/>
      <c r="U356" s="116"/>
    </row>
    <row r="357" spans="11:21" ht="12.75" customHeight="1">
      <c r="K357" s="116"/>
      <c r="P357" s="116"/>
      <c r="U357" s="116"/>
    </row>
    <row r="358" spans="11:21" ht="12.75" customHeight="1">
      <c r="K358" s="116"/>
      <c r="P358" s="116"/>
      <c r="U358" s="116"/>
    </row>
    <row r="359" spans="11:21" ht="12.75" customHeight="1">
      <c r="K359" s="116"/>
      <c r="P359" s="116"/>
      <c r="U359" s="116"/>
    </row>
    <row r="360" spans="11:21" ht="12.75" customHeight="1">
      <c r="K360" s="116"/>
      <c r="P360" s="116"/>
      <c r="U360" s="116"/>
    </row>
    <row r="361" spans="11:21" ht="12.75" customHeight="1">
      <c r="K361" s="116"/>
      <c r="P361" s="116"/>
      <c r="U361" s="116"/>
    </row>
    <row r="362" spans="11:21" ht="12.75" customHeight="1">
      <c r="K362" s="116"/>
      <c r="P362" s="116"/>
      <c r="U362" s="116"/>
    </row>
    <row r="363" spans="11:21" ht="12.75" customHeight="1">
      <c r="K363" s="116"/>
      <c r="P363" s="116"/>
      <c r="U363" s="116"/>
    </row>
    <row r="364" spans="11:21" ht="12.75" customHeight="1">
      <c r="K364" s="116"/>
      <c r="P364" s="116"/>
      <c r="U364" s="116"/>
    </row>
    <row r="365" spans="11:21" ht="12.75" customHeight="1">
      <c r="K365" s="116"/>
      <c r="P365" s="116"/>
      <c r="U365" s="116"/>
    </row>
    <row r="366" spans="11:21" ht="12.75" customHeight="1">
      <c r="K366" s="116"/>
      <c r="P366" s="116"/>
      <c r="U366" s="116"/>
    </row>
    <row r="367" spans="11:21" ht="12.75" customHeight="1">
      <c r="K367" s="116"/>
      <c r="P367" s="116"/>
      <c r="U367" s="116"/>
    </row>
    <row r="368" spans="11:21" ht="12.75" customHeight="1">
      <c r="K368" s="116"/>
      <c r="P368" s="116"/>
      <c r="U368" s="116"/>
    </row>
    <row r="369" spans="11:21" ht="12.75" customHeight="1">
      <c r="K369" s="116"/>
      <c r="P369" s="116"/>
      <c r="U369" s="116"/>
    </row>
    <row r="370" spans="11:21" ht="12.75" customHeight="1">
      <c r="K370" s="116"/>
      <c r="P370" s="116"/>
      <c r="U370" s="116"/>
    </row>
    <row r="371" spans="11:21" ht="12.75" customHeight="1">
      <c r="K371" s="116"/>
      <c r="P371" s="116"/>
      <c r="U371" s="116"/>
    </row>
    <row r="372" spans="11:21" ht="12.75" customHeight="1">
      <c r="K372" s="116"/>
      <c r="P372" s="116"/>
      <c r="U372" s="116"/>
    </row>
    <row r="373" spans="11:21" ht="12.75" customHeight="1">
      <c r="K373" s="116"/>
      <c r="P373" s="116"/>
      <c r="U373" s="116"/>
    </row>
    <row r="374" spans="11:21" ht="12.75" customHeight="1">
      <c r="K374" s="116"/>
      <c r="P374" s="116"/>
      <c r="U374" s="116"/>
    </row>
    <row r="375" spans="11:21" ht="12.75" customHeight="1">
      <c r="K375" s="116"/>
      <c r="P375" s="116"/>
      <c r="U375" s="116"/>
    </row>
    <row r="376" spans="11:21" ht="12.75" customHeight="1">
      <c r="K376" s="116"/>
      <c r="P376" s="116"/>
      <c r="U376" s="116"/>
    </row>
    <row r="377" spans="11:21" ht="12.75" customHeight="1">
      <c r="K377" s="116"/>
      <c r="P377" s="116"/>
      <c r="U377" s="116"/>
    </row>
    <row r="378" spans="11:21" ht="12.75" customHeight="1">
      <c r="K378" s="116"/>
      <c r="P378" s="116"/>
      <c r="U378" s="116"/>
    </row>
    <row r="379" spans="11:21" ht="12.75" customHeight="1">
      <c r="K379" s="116"/>
      <c r="P379" s="116"/>
      <c r="U379" s="116"/>
    </row>
    <row r="380" spans="11:21" ht="12.75" customHeight="1">
      <c r="K380" s="116"/>
      <c r="P380" s="116"/>
      <c r="U380" s="116"/>
    </row>
    <row r="381" spans="11:21" ht="12.75" customHeight="1">
      <c r="K381" s="116"/>
      <c r="P381" s="116"/>
      <c r="U381" s="116"/>
    </row>
    <row r="382" spans="11:21" ht="12.75" customHeight="1">
      <c r="K382" s="116"/>
      <c r="P382" s="116"/>
      <c r="U382" s="116"/>
    </row>
    <row r="383" spans="11:21" ht="12.75" customHeight="1">
      <c r="K383" s="116"/>
      <c r="P383" s="116"/>
      <c r="U383" s="116"/>
    </row>
    <row r="384" spans="11:21" ht="12.75" customHeight="1">
      <c r="K384" s="116"/>
      <c r="P384" s="116"/>
      <c r="U384" s="116"/>
    </row>
    <row r="385" spans="11:21" ht="12.75" customHeight="1">
      <c r="K385" s="116"/>
      <c r="P385" s="116"/>
      <c r="U385" s="116"/>
    </row>
    <row r="386" spans="11:21" ht="12.75" customHeight="1">
      <c r="K386" s="116"/>
      <c r="P386" s="116"/>
      <c r="U386" s="116"/>
    </row>
    <row r="387" spans="11:21" ht="12.75" customHeight="1">
      <c r="K387" s="116"/>
      <c r="P387" s="116"/>
      <c r="U387" s="116"/>
    </row>
    <row r="388" spans="11:21" ht="12.75" customHeight="1">
      <c r="K388" s="116"/>
      <c r="P388" s="116"/>
      <c r="U388" s="116"/>
    </row>
    <row r="389" spans="11:21" ht="12.75" customHeight="1">
      <c r="K389" s="116"/>
      <c r="P389" s="116"/>
      <c r="U389" s="116"/>
    </row>
    <row r="390" spans="11:21" ht="12.75" customHeight="1">
      <c r="K390" s="116"/>
      <c r="P390" s="116"/>
      <c r="U390" s="116"/>
    </row>
    <row r="391" spans="11:21" ht="12.75" customHeight="1">
      <c r="K391" s="116"/>
      <c r="P391" s="116"/>
      <c r="U391" s="116"/>
    </row>
    <row r="392" spans="11:21" ht="12.75" customHeight="1">
      <c r="K392" s="116"/>
      <c r="P392" s="116"/>
      <c r="U392" s="116"/>
    </row>
    <row r="393" spans="11:21" ht="12.75" customHeight="1">
      <c r="K393" s="116"/>
      <c r="P393" s="116"/>
      <c r="U393" s="116"/>
    </row>
    <row r="394" spans="11:21" ht="12.75" customHeight="1">
      <c r="K394" s="116"/>
      <c r="P394" s="116"/>
      <c r="U394" s="116"/>
    </row>
    <row r="395" spans="11:21" ht="12.75" customHeight="1">
      <c r="K395" s="116"/>
      <c r="P395" s="116"/>
      <c r="U395" s="116"/>
    </row>
    <row r="396" spans="11:21" ht="12.75" customHeight="1">
      <c r="K396" s="116"/>
      <c r="P396" s="116"/>
      <c r="U396" s="116"/>
    </row>
    <row r="397" spans="11:21" ht="12.75" customHeight="1">
      <c r="K397" s="116"/>
      <c r="P397" s="116"/>
      <c r="U397" s="116"/>
    </row>
    <row r="398" spans="11:21" ht="12.75" customHeight="1">
      <c r="K398" s="116"/>
      <c r="P398" s="116"/>
      <c r="U398" s="116"/>
    </row>
    <row r="399" spans="11:21" ht="12.75" customHeight="1">
      <c r="K399" s="116"/>
      <c r="P399" s="116"/>
      <c r="U399" s="116"/>
    </row>
    <row r="400" spans="11:21" ht="12.75" customHeight="1">
      <c r="K400" s="116"/>
      <c r="P400" s="116"/>
      <c r="U400" s="116"/>
    </row>
    <row r="401" spans="11:21" ht="12.75" customHeight="1">
      <c r="K401" s="116"/>
      <c r="P401" s="116"/>
      <c r="U401" s="116"/>
    </row>
    <row r="402" spans="11:21" ht="12.75" customHeight="1">
      <c r="K402" s="116"/>
      <c r="P402" s="116"/>
      <c r="U402" s="116"/>
    </row>
    <row r="403" spans="11:21" ht="12.75" customHeight="1">
      <c r="K403" s="116"/>
      <c r="P403" s="116"/>
      <c r="U403" s="116"/>
    </row>
    <row r="404" spans="11:21" ht="12.75" customHeight="1">
      <c r="K404" s="116"/>
      <c r="P404" s="116"/>
      <c r="U404" s="116"/>
    </row>
    <row r="405" spans="11:21" ht="12.75" customHeight="1">
      <c r="K405" s="116"/>
      <c r="P405" s="116"/>
      <c r="U405" s="116"/>
    </row>
    <row r="406" spans="11:21" ht="12.75" customHeight="1">
      <c r="K406" s="116"/>
      <c r="P406" s="116"/>
      <c r="U406" s="116"/>
    </row>
    <row r="407" spans="11:21" ht="12.75" customHeight="1">
      <c r="K407" s="116"/>
      <c r="P407" s="116"/>
      <c r="U407" s="116"/>
    </row>
    <row r="408" spans="11:21" ht="12.75" customHeight="1">
      <c r="K408" s="116"/>
      <c r="P408" s="116"/>
      <c r="U408" s="116"/>
    </row>
    <row r="409" spans="11:21" ht="12.75" customHeight="1">
      <c r="K409" s="116"/>
      <c r="P409" s="116"/>
      <c r="U409" s="116"/>
    </row>
    <row r="410" spans="11:21" ht="12.75" customHeight="1">
      <c r="K410" s="116"/>
      <c r="P410" s="116"/>
      <c r="U410" s="116"/>
    </row>
    <row r="411" spans="11:21" ht="12.75" customHeight="1">
      <c r="K411" s="116"/>
      <c r="P411" s="116"/>
      <c r="U411" s="116"/>
    </row>
    <row r="412" spans="11:21" ht="12.75" customHeight="1">
      <c r="K412" s="116"/>
      <c r="P412" s="116"/>
      <c r="U412" s="116"/>
    </row>
    <row r="413" spans="11:21" ht="12.75" customHeight="1">
      <c r="K413" s="116"/>
      <c r="P413" s="116"/>
      <c r="U413" s="116"/>
    </row>
    <row r="414" spans="11:21" ht="12.75" customHeight="1">
      <c r="K414" s="116"/>
      <c r="P414" s="116"/>
      <c r="U414" s="116"/>
    </row>
    <row r="415" spans="11:21" ht="12.75" customHeight="1">
      <c r="K415" s="116"/>
      <c r="P415" s="116"/>
      <c r="U415" s="116"/>
    </row>
    <row r="416" spans="11:21" ht="12.75" customHeight="1">
      <c r="K416" s="116"/>
      <c r="P416" s="116"/>
      <c r="U416" s="116"/>
    </row>
    <row r="417" spans="11:21" ht="12.75" customHeight="1">
      <c r="K417" s="116"/>
      <c r="P417" s="116"/>
      <c r="U417" s="116"/>
    </row>
    <row r="418" spans="11:21" ht="12.75" customHeight="1">
      <c r="K418" s="116"/>
      <c r="P418" s="116"/>
      <c r="U418" s="116"/>
    </row>
    <row r="419" spans="11:21" ht="12.75" customHeight="1">
      <c r="K419" s="116"/>
      <c r="P419" s="116"/>
      <c r="U419" s="116"/>
    </row>
    <row r="420" spans="11:21" ht="12.75" customHeight="1">
      <c r="K420" s="116"/>
      <c r="P420" s="116"/>
      <c r="U420" s="116"/>
    </row>
    <row r="421" spans="11:21" ht="12.75" customHeight="1">
      <c r="K421" s="116"/>
      <c r="P421" s="116"/>
      <c r="U421" s="116"/>
    </row>
    <row r="422" spans="11:21" ht="12.75" customHeight="1">
      <c r="K422" s="116"/>
      <c r="P422" s="116"/>
      <c r="U422" s="116"/>
    </row>
    <row r="423" spans="11:21" ht="12.75" customHeight="1">
      <c r="K423" s="116"/>
      <c r="P423" s="116"/>
      <c r="U423" s="116"/>
    </row>
    <row r="424" spans="11:21" ht="12.75" customHeight="1">
      <c r="K424" s="116"/>
      <c r="P424" s="116"/>
      <c r="U424" s="116"/>
    </row>
    <row r="425" spans="11:21" ht="12.75" customHeight="1">
      <c r="K425" s="116"/>
      <c r="P425" s="116"/>
      <c r="U425" s="116"/>
    </row>
    <row r="426" spans="11:21" ht="12.75" customHeight="1">
      <c r="K426" s="116"/>
      <c r="P426" s="116"/>
      <c r="U426" s="116"/>
    </row>
    <row r="427" spans="11:21" ht="12.75" customHeight="1">
      <c r="K427" s="116"/>
      <c r="P427" s="116"/>
      <c r="U427" s="116"/>
    </row>
    <row r="428" spans="11:21" ht="12.75" customHeight="1">
      <c r="K428" s="116"/>
      <c r="P428" s="116"/>
      <c r="U428" s="116"/>
    </row>
    <row r="429" spans="11:21" ht="12.75" customHeight="1">
      <c r="K429" s="116"/>
      <c r="P429" s="116"/>
      <c r="U429" s="116"/>
    </row>
    <row r="430" spans="11:21" ht="12.75" customHeight="1">
      <c r="K430" s="116"/>
      <c r="P430" s="116"/>
      <c r="U430" s="116"/>
    </row>
    <row r="431" spans="11:21" ht="12.75" customHeight="1">
      <c r="K431" s="116"/>
      <c r="P431" s="116"/>
      <c r="U431" s="116"/>
    </row>
    <row r="432" spans="11:21" ht="12.75" customHeight="1">
      <c r="K432" s="116"/>
      <c r="P432" s="116"/>
      <c r="U432" s="116"/>
    </row>
    <row r="433" spans="11:21" ht="12.75" customHeight="1">
      <c r="K433" s="116"/>
      <c r="P433" s="116"/>
      <c r="U433" s="116"/>
    </row>
    <row r="434" spans="11:21" ht="12.75" customHeight="1">
      <c r="K434" s="116"/>
      <c r="P434" s="116"/>
      <c r="U434" s="116"/>
    </row>
    <row r="435" spans="11:21" ht="12.75" customHeight="1">
      <c r="K435" s="116"/>
      <c r="P435" s="116"/>
      <c r="U435" s="116"/>
    </row>
    <row r="436" spans="11:21" ht="12.75" customHeight="1">
      <c r="K436" s="116"/>
      <c r="P436" s="116"/>
      <c r="U436" s="116"/>
    </row>
    <row r="437" spans="11:21" ht="12.75" customHeight="1">
      <c r="K437" s="116"/>
      <c r="P437" s="116"/>
      <c r="U437" s="116"/>
    </row>
    <row r="438" spans="11:21" ht="12.75" customHeight="1">
      <c r="K438" s="116"/>
      <c r="P438" s="116"/>
      <c r="U438" s="116"/>
    </row>
    <row r="439" spans="11:21" ht="12.75" customHeight="1">
      <c r="K439" s="116"/>
      <c r="P439" s="116"/>
      <c r="U439" s="116"/>
    </row>
    <row r="440" spans="11:21" ht="12.75" customHeight="1">
      <c r="K440" s="116"/>
      <c r="P440" s="116"/>
      <c r="U440" s="116"/>
    </row>
    <row r="441" spans="11:21" ht="12.75" customHeight="1">
      <c r="K441" s="116"/>
      <c r="P441" s="116"/>
      <c r="U441" s="116"/>
    </row>
    <row r="442" spans="11:21" ht="12.75" customHeight="1">
      <c r="K442" s="116"/>
      <c r="P442" s="116"/>
      <c r="U442" s="116"/>
    </row>
    <row r="443" spans="11:21" ht="12.75" customHeight="1">
      <c r="K443" s="116"/>
      <c r="P443" s="116"/>
      <c r="U443" s="116"/>
    </row>
    <row r="444" spans="11:21" ht="12.75" customHeight="1">
      <c r="K444" s="116"/>
      <c r="P444" s="116"/>
      <c r="U444" s="116"/>
    </row>
    <row r="445" spans="11:21" ht="12.75" customHeight="1">
      <c r="K445" s="116"/>
      <c r="P445" s="116"/>
      <c r="U445" s="116"/>
    </row>
    <row r="446" spans="11:21" ht="12.75" customHeight="1">
      <c r="K446" s="116"/>
      <c r="P446" s="116"/>
      <c r="U446" s="116"/>
    </row>
    <row r="447" spans="11:21" ht="12.75" customHeight="1">
      <c r="K447" s="116"/>
      <c r="P447" s="116"/>
      <c r="U447" s="116"/>
    </row>
    <row r="448" spans="11:21" ht="12.75" customHeight="1">
      <c r="K448" s="116"/>
      <c r="P448" s="116"/>
      <c r="U448" s="116"/>
    </row>
    <row r="449" spans="11:21" ht="12.75" customHeight="1">
      <c r="K449" s="116"/>
      <c r="P449" s="116"/>
      <c r="U449" s="116"/>
    </row>
    <row r="450" spans="11:21" ht="12.75" customHeight="1">
      <c r="K450" s="116"/>
      <c r="P450" s="116"/>
      <c r="U450" s="116"/>
    </row>
    <row r="451" spans="11:21" ht="12.75" customHeight="1">
      <c r="K451" s="116"/>
      <c r="P451" s="116"/>
      <c r="U451" s="116"/>
    </row>
    <row r="452" spans="11:21" ht="12.75" customHeight="1">
      <c r="K452" s="116"/>
      <c r="P452" s="116"/>
      <c r="U452" s="116"/>
    </row>
    <row r="453" spans="11:21" ht="12.75" customHeight="1">
      <c r="K453" s="116"/>
      <c r="P453" s="116"/>
      <c r="U453" s="116"/>
    </row>
    <row r="454" spans="11:21" ht="12.75" customHeight="1">
      <c r="K454" s="116"/>
      <c r="P454" s="116"/>
      <c r="U454" s="116"/>
    </row>
    <row r="455" spans="11:21" ht="12.75" customHeight="1">
      <c r="K455" s="116"/>
      <c r="P455" s="116"/>
      <c r="U455" s="116"/>
    </row>
    <row r="456" spans="11:21" ht="12.75" customHeight="1">
      <c r="K456" s="116"/>
      <c r="P456" s="116"/>
      <c r="U456" s="116"/>
    </row>
    <row r="457" spans="11:21" ht="12.75" customHeight="1">
      <c r="K457" s="116"/>
      <c r="P457" s="116"/>
      <c r="U457" s="116"/>
    </row>
    <row r="458" spans="11:21" ht="12.75" customHeight="1">
      <c r="K458" s="116"/>
      <c r="P458" s="116"/>
      <c r="U458" s="116"/>
    </row>
    <row r="459" spans="11:21" ht="12.75" customHeight="1">
      <c r="K459" s="116"/>
      <c r="P459" s="116"/>
      <c r="U459" s="116"/>
    </row>
    <row r="460" spans="11:21" ht="12.75" customHeight="1">
      <c r="K460" s="116"/>
      <c r="P460" s="116"/>
      <c r="U460" s="116"/>
    </row>
    <row r="461" spans="11:21" ht="12.75" customHeight="1">
      <c r="K461" s="116"/>
      <c r="P461" s="116"/>
      <c r="U461" s="116"/>
    </row>
    <row r="462" spans="11:21" ht="12.75" customHeight="1">
      <c r="K462" s="116"/>
      <c r="P462" s="116"/>
      <c r="U462" s="116"/>
    </row>
    <row r="463" spans="11:21" ht="12.75" customHeight="1">
      <c r="K463" s="116"/>
      <c r="P463" s="116"/>
      <c r="U463" s="116"/>
    </row>
    <row r="464" spans="11:21" ht="12.75" customHeight="1">
      <c r="K464" s="116"/>
      <c r="P464" s="116"/>
      <c r="U464" s="116"/>
    </row>
    <row r="465" spans="11:21" ht="12.75" customHeight="1">
      <c r="K465" s="116"/>
      <c r="P465" s="116"/>
      <c r="U465" s="116"/>
    </row>
    <row r="466" spans="11:21" ht="12.75" customHeight="1">
      <c r="K466" s="116"/>
      <c r="P466" s="116"/>
      <c r="U466" s="116"/>
    </row>
    <row r="467" spans="11:21" ht="12.75" customHeight="1">
      <c r="K467" s="116"/>
      <c r="P467" s="116"/>
      <c r="U467" s="116"/>
    </row>
    <row r="468" spans="11:21" ht="12.75" customHeight="1">
      <c r="K468" s="116"/>
      <c r="P468" s="116"/>
      <c r="U468" s="116"/>
    </row>
    <row r="469" spans="11:21" ht="12.75" customHeight="1">
      <c r="K469" s="116"/>
      <c r="P469" s="116"/>
      <c r="U469" s="116"/>
    </row>
    <row r="470" spans="11:21" ht="12.75" customHeight="1">
      <c r="K470" s="116"/>
      <c r="P470" s="116"/>
      <c r="U470" s="116"/>
    </row>
    <row r="471" spans="11:21" ht="12.75" customHeight="1">
      <c r="K471" s="116"/>
      <c r="P471" s="116"/>
      <c r="U471" s="116"/>
    </row>
    <row r="472" spans="11:21" ht="12.75" customHeight="1">
      <c r="K472" s="116"/>
      <c r="P472" s="116"/>
      <c r="U472" s="116"/>
    </row>
    <row r="473" spans="11:21" ht="12.75" customHeight="1">
      <c r="K473" s="116"/>
      <c r="P473" s="116"/>
      <c r="U473" s="116"/>
    </row>
    <row r="474" spans="11:21" ht="12.75" customHeight="1">
      <c r="K474" s="116"/>
      <c r="P474" s="116"/>
      <c r="U474" s="116"/>
    </row>
    <row r="475" spans="11:21" ht="12.75" customHeight="1">
      <c r="K475" s="116"/>
      <c r="P475" s="116"/>
      <c r="U475" s="116"/>
    </row>
    <row r="476" spans="11:21" ht="12.75" customHeight="1">
      <c r="K476" s="116"/>
      <c r="P476" s="116"/>
      <c r="U476" s="116"/>
    </row>
    <row r="477" spans="11:21" ht="12.75" customHeight="1">
      <c r="K477" s="116"/>
      <c r="P477" s="116"/>
      <c r="U477" s="116"/>
    </row>
    <row r="478" spans="11:21" ht="12.75" customHeight="1">
      <c r="K478" s="116"/>
      <c r="P478" s="116"/>
      <c r="U478" s="116"/>
    </row>
    <row r="479" spans="11:21" ht="12.75" customHeight="1">
      <c r="K479" s="116"/>
      <c r="P479" s="116"/>
      <c r="U479" s="116"/>
    </row>
    <row r="480" spans="11:21" ht="12.75" customHeight="1">
      <c r="K480" s="116"/>
      <c r="P480" s="116"/>
      <c r="U480" s="116"/>
    </row>
    <row r="481" spans="11:21" ht="12.75" customHeight="1">
      <c r="K481" s="116"/>
      <c r="P481" s="116"/>
      <c r="U481" s="116"/>
    </row>
    <row r="482" spans="11:21" ht="12.75" customHeight="1">
      <c r="K482" s="116"/>
      <c r="P482" s="116"/>
      <c r="U482" s="116"/>
    </row>
    <row r="483" spans="11:21" ht="12.75" customHeight="1">
      <c r="K483" s="116"/>
      <c r="P483" s="116"/>
      <c r="U483" s="116"/>
    </row>
    <row r="484" spans="11:21" ht="12.75" customHeight="1">
      <c r="K484" s="116"/>
      <c r="P484" s="116"/>
      <c r="U484" s="116"/>
    </row>
    <row r="485" spans="11:21" ht="12.75" customHeight="1">
      <c r="K485" s="116"/>
      <c r="P485" s="116"/>
      <c r="U485" s="116"/>
    </row>
    <row r="486" spans="11:21" ht="12.75" customHeight="1">
      <c r="K486" s="116"/>
      <c r="P486" s="116"/>
      <c r="U486" s="116"/>
    </row>
    <row r="487" spans="11:21" ht="12.75" customHeight="1">
      <c r="K487" s="116"/>
      <c r="P487" s="116"/>
      <c r="U487" s="116"/>
    </row>
    <row r="488" spans="11:21" ht="12.75" customHeight="1">
      <c r="K488" s="116"/>
      <c r="P488" s="116"/>
      <c r="U488" s="116"/>
    </row>
    <row r="489" spans="11:21" ht="12.75" customHeight="1">
      <c r="K489" s="116"/>
      <c r="P489" s="116"/>
      <c r="U489" s="116"/>
    </row>
    <row r="490" spans="11:21" ht="12.75" customHeight="1">
      <c r="K490" s="116"/>
      <c r="P490" s="116"/>
      <c r="U490" s="116"/>
    </row>
    <row r="491" spans="11:21" ht="12.75" customHeight="1">
      <c r="K491" s="116"/>
      <c r="P491" s="116"/>
      <c r="U491" s="116"/>
    </row>
    <row r="492" spans="11:21" ht="12.75" customHeight="1">
      <c r="K492" s="116"/>
      <c r="P492" s="116"/>
      <c r="U492" s="116"/>
    </row>
    <row r="493" spans="11:21" ht="12.75" customHeight="1">
      <c r="K493" s="116"/>
      <c r="P493" s="116"/>
      <c r="U493" s="116"/>
    </row>
    <row r="494" spans="11:21" ht="12.75" customHeight="1">
      <c r="K494" s="116"/>
      <c r="P494" s="116"/>
      <c r="U494" s="116"/>
    </row>
    <row r="495" spans="11:21" ht="12.75" customHeight="1">
      <c r="K495" s="116"/>
      <c r="P495" s="116"/>
      <c r="U495" s="116"/>
    </row>
    <row r="496" spans="11:21" ht="12.75" customHeight="1">
      <c r="K496" s="116"/>
      <c r="P496" s="116"/>
      <c r="U496" s="116"/>
    </row>
    <row r="497" spans="11:21" ht="12.75" customHeight="1">
      <c r="K497" s="116"/>
      <c r="P497" s="116"/>
      <c r="U497" s="116"/>
    </row>
    <row r="498" spans="11:21" ht="12.75" customHeight="1">
      <c r="K498" s="116"/>
      <c r="P498" s="116"/>
      <c r="U498" s="116"/>
    </row>
    <row r="499" spans="11:21" ht="12.75" customHeight="1">
      <c r="K499" s="116"/>
      <c r="P499" s="116"/>
      <c r="U499" s="116"/>
    </row>
    <row r="500" spans="11:21" ht="12.75" customHeight="1">
      <c r="K500" s="116"/>
      <c r="P500" s="116"/>
      <c r="U500" s="116"/>
    </row>
    <row r="501" spans="11:21" ht="12.75" customHeight="1">
      <c r="K501" s="116"/>
      <c r="P501" s="116"/>
      <c r="U501" s="116"/>
    </row>
    <row r="502" spans="11:21" ht="12.75" customHeight="1">
      <c r="K502" s="116"/>
      <c r="P502" s="116"/>
      <c r="U502" s="116"/>
    </row>
    <row r="503" spans="11:21" ht="12.75" customHeight="1">
      <c r="K503" s="116"/>
      <c r="P503" s="116"/>
      <c r="U503" s="116"/>
    </row>
    <row r="504" spans="11:21" ht="12.75" customHeight="1">
      <c r="K504" s="116"/>
      <c r="P504" s="116"/>
      <c r="U504" s="116"/>
    </row>
    <row r="505" spans="11:21" ht="12.75" customHeight="1">
      <c r="K505" s="116"/>
      <c r="P505" s="116"/>
      <c r="U505" s="116"/>
    </row>
    <row r="506" spans="11:21" ht="12.75" customHeight="1">
      <c r="K506" s="116"/>
      <c r="P506" s="116"/>
      <c r="U506" s="116"/>
    </row>
    <row r="507" spans="11:21" ht="12.75" customHeight="1">
      <c r="K507" s="116"/>
      <c r="P507" s="116"/>
      <c r="U507" s="116"/>
    </row>
    <row r="508" spans="11:21" ht="12.75" customHeight="1">
      <c r="K508" s="116"/>
      <c r="P508" s="116"/>
      <c r="U508" s="116"/>
    </row>
    <row r="509" spans="11:21" ht="12.75" customHeight="1">
      <c r="K509" s="116"/>
      <c r="P509" s="116"/>
      <c r="U509" s="116"/>
    </row>
    <row r="510" spans="11:21" ht="12.75" customHeight="1">
      <c r="K510" s="116"/>
      <c r="P510" s="116"/>
      <c r="U510" s="116"/>
    </row>
    <row r="511" spans="11:21" ht="12.75" customHeight="1">
      <c r="K511" s="116"/>
      <c r="P511" s="116"/>
      <c r="U511" s="116"/>
    </row>
    <row r="512" spans="11:21" ht="12.75" customHeight="1">
      <c r="K512" s="116"/>
      <c r="P512" s="116"/>
      <c r="U512" s="116"/>
    </row>
    <row r="513" spans="11:21" ht="12.75" customHeight="1">
      <c r="K513" s="116"/>
      <c r="P513" s="116"/>
      <c r="U513" s="116"/>
    </row>
    <row r="514" spans="11:21" ht="12.75" customHeight="1">
      <c r="K514" s="116"/>
      <c r="P514" s="116"/>
      <c r="U514" s="116"/>
    </row>
    <row r="515" spans="11:21" ht="12.75" customHeight="1">
      <c r="K515" s="116"/>
      <c r="P515" s="116"/>
      <c r="U515" s="116"/>
    </row>
    <row r="516" spans="11:21" ht="12.75" customHeight="1">
      <c r="K516" s="116"/>
      <c r="P516" s="116"/>
      <c r="U516" s="116"/>
    </row>
    <row r="517" spans="11:21" ht="12.75" customHeight="1">
      <c r="K517" s="116"/>
      <c r="P517" s="116"/>
      <c r="U517" s="116"/>
    </row>
    <row r="518" spans="11:21" ht="12.75" customHeight="1">
      <c r="K518" s="116"/>
      <c r="P518" s="116"/>
      <c r="U518" s="116"/>
    </row>
    <row r="519" spans="11:21" ht="12.75" customHeight="1">
      <c r="K519" s="116"/>
      <c r="P519" s="116"/>
      <c r="U519" s="116"/>
    </row>
    <row r="520" spans="11:21" ht="12.75" customHeight="1">
      <c r="K520" s="116"/>
      <c r="P520" s="116"/>
      <c r="U520" s="116"/>
    </row>
    <row r="521" spans="11:21" ht="12.75" customHeight="1">
      <c r="K521" s="116"/>
      <c r="P521" s="116"/>
      <c r="U521" s="116"/>
    </row>
    <row r="522" spans="11:21" ht="12.75" customHeight="1">
      <c r="K522" s="116"/>
      <c r="P522" s="116"/>
      <c r="U522" s="116"/>
    </row>
    <row r="523" spans="11:21" ht="12.75" customHeight="1">
      <c r="K523" s="116"/>
      <c r="P523" s="116"/>
      <c r="U523" s="116"/>
    </row>
    <row r="524" spans="11:21" ht="12.75" customHeight="1">
      <c r="K524" s="116"/>
      <c r="P524" s="116"/>
      <c r="U524" s="116"/>
    </row>
    <row r="525" spans="11:21" ht="12.75" customHeight="1">
      <c r="K525" s="116"/>
      <c r="P525" s="116"/>
      <c r="U525" s="116"/>
    </row>
    <row r="526" spans="11:21" ht="12.75" customHeight="1">
      <c r="K526" s="116"/>
      <c r="P526" s="116"/>
      <c r="U526" s="116"/>
    </row>
    <row r="527" spans="11:21" ht="12.75" customHeight="1">
      <c r="K527" s="116"/>
      <c r="P527" s="116"/>
      <c r="U527" s="116"/>
    </row>
    <row r="528" spans="11:21" ht="12.75" customHeight="1">
      <c r="K528" s="116"/>
      <c r="P528" s="116"/>
      <c r="U528" s="116"/>
    </row>
    <row r="529" spans="11:21" ht="12.75" customHeight="1">
      <c r="K529" s="116"/>
      <c r="P529" s="116"/>
      <c r="U529" s="116"/>
    </row>
    <row r="530" spans="11:21" ht="12.75" customHeight="1">
      <c r="K530" s="116"/>
      <c r="P530" s="116"/>
      <c r="U530" s="116"/>
    </row>
    <row r="531" spans="11:21" ht="12.75" customHeight="1">
      <c r="K531" s="116"/>
      <c r="P531" s="116"/>
      <c r="U531" s="116"/>
    </row>
    <row r="532" spans="11:21" ht="12.75" customHeight="1">
      <c r="K532" s="116"/>
      <c r="P532" s="116"/>
      <c r="U532" s="116"/>
    </row>
    <row r="533" spans="11:21" ht="12.75" customHeight="1">
      <c r="K533" s="116"/>
      <c r="P533" s="116"/>
      <c r="U533" s="116"/>
    </row>
    <row r="534" spans="11:21" ht="12.75" customHeight="1">
      <c r="K534" s="116"/>
      <c r="P534" s="116"/>
      <c r="U534" s="116"/>
    </row>
    <row r="535" spans="11:21" ht="12.75" customHeight="1">
      <c r="K535" s="116"/>
      <c r="P535" s="116"/>
      <c r="U535" s="116"/>
    </row>
    <row r="536" spans="11:21" ht="12.75" customHeight="1">
      <c r="K536" s="116"/>
      <c r="P536" s="116"/>
      <c r="U536" s="116"/>
    </row>
    <row r="537" spans="11:21" ht="12.75" customHeight="1">
      <c r="K537" s="116"/>
      <c r="P537" s="116"/>
      <c r="U537" s="116"/>
    </row>
    <row r="538" spans="11:21" ht="12.75" customHeight="1">
      <c r="K538" s="116"/>
      <c r="P538" s="116"/>
      <c r="U538" s="116"/>
    </row>
    <row r="539" spans="11:21" ht="12.75" customHeight="1">
      <c r="K539" s="116"/>
      <c r="P539" s="116"/>
      <c r="U539" s="116"/>
    </row>
    <row r="540" spans="11:21" ht="12.75" customHeight="1">
      <c r="K540" s="116"/>
      <c r="P540" s="116"/>
      <c r="U540" s="116"/>
    </row>
    <row r="541" spans="11:21" ht="12.75" customHeight="1">
      <c r="K541" s="116"/>
      <c r="P541" s="116"/>
      <c r="U541" s="116"/>
    </row>
    <row r="542" spans="11:21" ht="12.75" customHeight="1">
      <c r="K542" s="116"/>
      <c r="P542" s="116"/>
      <c r="U542" s="116"/>
    </row>
    <row r="543" spans="11:21" ht="12.75" customHeight="1">
      <c r="K543" s="116"/>
      <c r="P543" s="116"/>
      <c r="U543" s="116"/>
    </row>
    <row r="544" spans="11:21" ht="12.75" customHeight="1">
      <c r="K544" s="116"/>
      <c r="P544" s="116"/>
      <c r="U544" s="116"/>
    </row>
    <row r="545" spans="11:21" ht="12.75" customHeight="1">
      <c r="K545" s="116"/>
      <c r="P545" s="116"/>
      <c r="U545" s="116"/>
    </row>
    <row r="546" spans="11:21" ht="12.75" customHeight="1">
      <c r="K546" s="116"/>
      <c r="P546" s="116"/>
      <c r="U546" s="116"/>
    </row>
    <row r="547" spans="11:21" ht="12.75" customHeight="1">
      <c r="K547" s="116"/>
      <c r="P547" s="116"/>
      <c r="U547" s="116"/>
    </row>
    <row r="548" spans="11:21" ht="12.75" customHeight="1">
      <c r="K548" s="116"/>
      <c r="P548" s="116"/>
      <c r="U548" s="116"/>
    </row>
    <row r="549" spans="11:21" ht="12.75" customHeight="1">
      <c r="K549" s="116"/>
      <c r="P549" s="116"/>
      <c r="U549" s="116"/>
    </row>
    <row r="550" spans="11:21" ht="12.75" customHeight="1">
      <c r="K550" s="116"/>
      <c r="P550" s="116"/>
      <c r="U550" s="116"/>
    </row>
    <row r="551" spans="11:21" ht="12.75" customHeight="1">
      <c r="K551" s="116"/>
      <c r="P551" s="116"/>
      <c r="U551" s="116"/>
    </row>
    <row r="552" spans="11:21" ht="12.75" customHeight="1">
      <c r="K552" s="116"/>
      <c r="P552" s="116"/>
      <c r="U552" s="116"/>
    </row>
    <row r="553" spans="11:21" ht="12.75" customHeight="1">
      <c r="K553" s="116"/>
      <c r="P553" s="116"/>
      <c r="U553" s="116"/>
    </row>
    <row r="554" spans="11:21" ht="12.75" customHeight="1">
      <c r="K554" s="116"/>
      <c r="P554" s="116"/>
      <c r="U554" s="116"/>
    </row>
    <row r="555" spans="11:21" ht="12.75" customHeight="1">
      <c r="K555" s="116"/>
      <c r="P555" s="116"/>
      <c r="U555" s="116"/>
    </row>
    <row r="556" spans="11:21" ht="12.75" customHeight="1">
      <c r="K556" s="116"/>
      <c r="P556" s="116"/>
      <c r="U556" s="116"/>
    </row>
    <row r="557" spans="11:21" ht="12.75" customHeight="1">
      <c r="K557" s="116"/>
      <c r="P557" s="116"/>
      <c r="U557" s="116"/>
    </row>
    <row r="558" spans="11:21" ht="12.75" customHeight="1">
      <c r="K558" s="116"/>
      <c r="P558" s="116"/>
      <c r="U558" s="116"/>
    </row>
    <row r="559" spans="11:21" ht="12.75" customHeight="1">
      <c r="K559" s="116"/>
      <c r="P559" s="116"/>
      <c r="U559" s="116"/>
    </row>
    <row r="560" spans="11:21" ht="12.75" customHeight="1">
      <c r="K560" s="116"/>
      <c r="P560" s="116"/>
      <c r="U560" s="116"/>
    </row>
    <row r="561" spans="11:21" ht="12.75" customHeight="1">
      <c r="K561" s="116"/>
      <c r="P561" s="116"/>
      <c r="U561" s="116"/>
    </row>
    <row r="562" spans="11:21" ht="12.75" customHeight="1">
      <c r="K562" s="116"/>
      <c r="P562" s="116"/>
      <c r="U562" s="116"/>
    </row>
    <row r="563" spans="11:21" ht="12.75" customHeight="1">
      <c r="K563" s="116"/>
      <c r="P563" s="116"/>
      <c r="U563" s="116"/>
    </row>
    <row r="564" spans="11:21" ht="12.75" customHeight="1">
      <c r="K564" s="116"/>
      <c r="P564" s="116"/>
      <c r="U564" s="116"/>
    </row>
    <row r="565" spans="11:21" ht="12.75" customHeight="1">
      <c r="K565" s="116"/>
      <c r="P565" s="116"/>
      <c r="U565" s="116"/>
    </row>
    <row r="566" spans="11:21" ht="12.75" customHeight="1">
      <c r="K566" s="116"/>
      <c r="P566" s="116"/>
      <c r="U566" s="116"/>
    </row>
    <row r="567" spans="11:21" ht="12.75" customHeight="1">
      <c r="K567" s="116"/>
      <c r="P567" s="116"/>
      <c r="U567" s="116"/>
    </row>
    <row r="568" spans="11:21" ht="12.75" customHeight="1">
      <c r="K568" s="116"/>
      <c r="P568" s="116"/>
      <c r="U568" s="116"/>
    </row>
    <row r="569" spans="11:21" ht="12.75" customHeight="1">
      <c r="K569" s="116"/>
      <c r="P569" s="116"/>
      <c r="U569" s="116"/>
    </row>
    <row r="570" spans="11:21" ht="12.75" customHeight="1">
      <c r="K570" s="116"/>
      <c r="P570" s="116"/>
      <c r="U570" s="116"/>
    </row>
    <row r="571" spans="11:21" ht="12.75" customHeight="1">
      <c r="K571" s="116"/>
      <c r="P571" s="116"/>
      <c r="U571" s="116"/>
    </row>
    <row r="572" spans="11:21" ht="12.75" customHeight="1">
      <c r="K572" s="116"/>
      <c r="P572" s="116"/>
      <c r="U572" s="116"/>
    </row>
    <row r="573" spans="11:21" ht="12.75" customHeight="1">
      <c r="K573" s="116"/>
      <c r="P573" s="116"/>
      <c r="U573" s="116"/>
    </row>
    <row r="574" spans="11:21" ht="12.75" customHeight="1">
      <c r="K574" s="116"/>
      <c r="P574" s="116"/>
      <c r="U574" s="116"/>
    </row>
    <row r="575" spans="11:21" ht="12.75" customHeight="1">
      <c r="K575" s="116"/>
      <c r="P575" s="116"/>
      <c r="U575" s="116"/>
    </row>
    <row r="576" spans="11:21" ht="12.75" customHeight="1">
      <c r="K576" s="116"/>
      <c r="P576" s="116"/>
      <c r="U576" s="116"/>
    </row>
    <row r="577" spans="11:21" ht="12.75" customHeight="1">
      <c r="K577" s="116"/>
      <c r="P577" s="116"/>
      <c r="U577" s="116"/>
    </row>
    <row r="578" spans="11:21" ht="12.75" customHeight="1">
      <c r="K578" s="116"/>
      <c r="P578" s="116"/>
      <c r="U578" s="116"/>
    </row>
    <row r="579" spans="11:21" ht="12.75" customHeight="1">
      <c r="K579" s="116"/>
      <c r="P579" s="116"/>
      <c r="U579" s="116"/>
    </row>
    <row r="580" spans="11:21" ht="12.75" customHeight="1">
      <c r="K580" s="116"/>
      <c r="P580" s="116"/>
      <c r="U580" s="116"/>
    </row>
    <row r="581" spans="11:21" ht="12.75" customHeight="1">
      <c r="K581" s="116"/>
      <c r="P581" s="116"/>
      <c r="U581" s="116"/>
    </row>
    <row r="582" spans="11:21" ht="12.75" customHeight="1">
      <c r="K582" s="116"/>
      <c r="P582" s="116"/>
      <c r="U582" s="116"/>
    </row>
    <row r="583" spans="11:21" ht="12.75" customHeight="1">
      <c r="K583" s="116"/>
      <c r="P583" s="116"/>
      <c r="U583" s="116"/>
    </row>
    <row r="584" spans="11:21" ht="12.75" customHeight="1">
      <c r="K584" s="116"/>
      <c r="P584" s="116"/>
      <c r="U584" s="116"/>
    </row>
    <row r="585" spans="11:21" ht="12.75" customHeight="1">
      <c r="K585" s="116"/>
      <c r="P585" s="116"/>
      <c r="U585" s="116"/>
    </row>
    <row r="586" spans="11:21" ht="12.75" customHeight="1">
      <c r="K586" s="116"/>
      <c r="P586" s="116"/>
      <c r="U586" s="116"/>
    </row>
    <row r="587" spans="11:21" ht="12.75" customHeight="1">
      <c r="K587" s="116"/>
      <c r="P587" s="116"/>
      <c r="U587" s="116"/>
    </row>
    <row r="588" spans="11:21" ht="12.75" customHeight="1">
      <c r="K588" s="116"/>
      <c r="P588" s="116"/>
      <c r="U588" s="116"/>
    </row>
    <row r="589" spans="11:21" ht="12.75" customHeight="1">
      <c r="K589" s="116"/>
      <c r="P589" s="116"/>
      <c r="U589" s="116"/>
    </row>
    <row r="590" spans="11:21" ht="12.75" customHeight="1">
      <c r="K590" s="116"/>
      <c r="P590" s="116"/>
      <c r="U590" s="116"/>
    </row>
    <row r="591" spans="11:21" ht="12.75" customHeight="1">
      <c r="K591" s="116"/>
      <c r="P591" s="116"/>
      <c r="U591" s="116"/>
    </row>
    <row r="592" spans="11:21" ht="12.75" customHeight="1">
      <c r="K592" s="116"/>
      <c r="P592" s="116"/>
      <c r="U592" s="116"/>
    </row>
    <row r="593" spans="11:21" ht="12.75" customHeight="1">
      <c r="K593" s="116"/>
      <c r="P593" s="116"/>
      <c r="U593" s="116"/>
    </row>
    <row r="594" spans="11:21" ht="12.75" customHeight="1">
      <c r="K594" s="116"/>
      <c r="P594" s="116"/>
      <c r="U594" s="116"/>
    </row>
    <row r="595" spans="11:21" ht="12.75" customHeight="1">
      <c r="K595" s="116"/>
      <c r="P595" s="116"/>
      <c r="U595" s="116"/>
    </row>
    <row r="596" spans="11:21" ht="12.75" customHeight="1">
      <c r="K596" s="116"/>
      <c r="P596" s="116"/>
      <c r="U596" s="116"/>
    </row>
    <row r="597" spans="11:21" ht="12.75" customHeight="1">
      <c r="K597" s="116"/>
      <c r="P597" s="116"/>
      <c r="U597" s="116"/>
    </row>
    <row r="598" spans="11:21" ht="12.75" customHeight="1">
      <c r="K598" s="116"/>
      <c r="P598" s="116"/>
      <c r="U598" s="116"/>
    </row>
    <row r="599" spans="11:21" ht="12.75" customHeight="1">
      <c r="K599" s="116"/>
      <c r="P599" s="116"/>
      <c r="U599" s="116"/>
    </row>
    <row r="600" spans="11:21" ht="12.75" customHeight="1">
      <c r="K600" s="116"/>
      <c r="P600" s="116"/>
      <c r="U600" s="116"/>
    </row>
    <row r="601" spans="11:21" ht="12.75" customHeight="1">
      <c r="K601" s="116"/>
      <c r="P601" s="116"/>
      <c r="U601" s="116"/>
    </row>
    <row r="602" spans="11:21" ht="12.75" customHeight="1">
      <c r="K602" s="116"/>
      <c r="P602" s="116"/>
      <c r="U602" s="116"/>
    </row>
    <row r="603" spans="11:21" ht="12.75" customHeight="1">
      <c r="K603" s="116"/>
      <c r="P603" s="116"/>
      <c r="U603" s="116"/>
    </row>
    <row r="604" spans="11:21" ht="12.75" customHeight="1">
      <c r="K604" s="116"/>
      <c r="P604" s="116"/>
      <c r="U604" s="116"/>
    </row>
    <row r="605" spans="11:21" ht="12.75" customHeight="1">
      <c r="K605" s="116"/>
      <c r="P605" s="116"/>
      <c r="U605" s="116"/>
    </row>
    <row r="606" spans="11:21" ht="12.75" customHeight="1">
      <c r="K606" s="116"/>
      <c r="P606" s="116"/>
      <c r="U606" s="116"/>
    </row>
    <row r="607" spans="11:21" ht="12.75" customHeight="1">
      <c r="K607" s="116"/>
      <c r="P607" s="116"/>
      <c r="U607" s="116"/>
    </row>
    <row r="608" spans="11:21" ht="12.75" customHeight="1">
      <c r="K608" s="116"/>
      <c r="P608" s="116"/>
      <c r="U608" s="116"/>
    </row>
    <row r="609" spans="11:21" ht="12.75" customHeight="1">
      <c r="K609" s="116"/>
      <c r="P609" s="116"/>
      <c r="U609" s="116"/>
    </row>
    <row r="610" spans="11:21" ht="12.75" customHeight="1">
      <c r="K610" s="116"/>
      <c r="P610" s="116"/>
      <c r="U610" s="116"/>
    </row>
    <row r="611" spans="11:21" ht="12.75" customHeight="1">
      <c r="K611" s="116"/>
      <c r="P611" s="116"/>
      <c r="U611" s="116"/>
    </row>
    <row r="612" spans="11:21" ht="12.75" customHeight="1">
      <c r="K612" s="116"/>
      <c r="P612" s="116"/>
      <c r="U612" s="116"/>
    </row>
    <row r="613" spans="11:21" ht="12.75" customHeight="1">
      <c r="K613" s="116"/>
      <c r="P613" s="116"/>
      <c r="U613" s="116"/>
    </row>
    <row r="614" spans="11:21" ht="12.75" customHeight="1">
      <c r="K614" s="116"/>
      <c r="P614" s="116"/>
      <c r="U614" s="116"/>
    </row>
    <row r="615" spans="11:21" ht="12.75" customHeight="1">
      <c r="K615" s="116"/>
      <c r="P615" s="116"/>
      <c r="U615" s="116"/>
    </row>
    <row r="616" spans="11:21" ht="12.75" customHeight="1">
      <c r="K616" s="116"/>
      <c r="P616" s="116"/>
      <c r="U616" s="116"/>
    </row>
    <row r="617" spans="11:21" ht="12.75" customHeight="1">
      <c r="K617" s="116"/>
      <c r="P617" s="116"/>
      <c r="U617" s="116"/>
    </row>
    <row r="618" spans="11:21" ht="12.75" customHeight="1">
      <c r="K618" s="116"/>
      <c r="P618" s="116"/>
      <c r="U618" s="116"/>
    </row>
    <row r="619" spans="11:21" ht="12.75" customHeight="1">
      <c r="K619" s="116"/>
      <c r="P619" s="116"/>
      <c r="U619" s="116"/>
    </row>
    <row r="620" spans="11:21" ht="12.75" customHeight="1">
      <c r="K620" s="116"/>
      <c r="P620" s="116"/>
      <c r="U620" s="116"/>
    </row>
    <row r="621" spans="11:21" ht="12.75" customHeight="1">
      <c r="K621" s="116"/>
      <c r="P621" s="116"/>
      <c r="U621" s="116"/>
    </row>
    <row r="622" spans="11:21" ht="12.75" customHeight="1">
      <c r="K622" s="116"/>
      <c r="P622" s="116"/>
      <c r="U622" s="116"/>
    </row>
    <row r="623" spans="11:21" ht="12.75" customHeight="1">
      <c r="K623" s="116"/>
      <c r="P623" s="116"/>
      <c r="U623" s="116"/>
    </row>
    <row r="624" spans="11:21" ht="12.75" customHeight="1">
      <c r="K624" s="116"/>
      <c r="P624" s="116"/>
      <c r="U624" s="116"/>
    </row>
    <row r="625" spans="11:21" ht="12.75" customHeight="1">
      <c r="K625" s="116"/>
      <c r="P625" s="116"/>
      <c r="U625" s="116"/>
    </row>
    <row r="626" spans="11:21" ht="12.75" customHeight="1">
      <c r="K626" s="116"/>
      <c r="P626" s="116"/>
      <c r="U626" s="116"/>
    </row>
    <row r="627" spans="11:21" ht="12.75" customHeight="1">
      <c r="K627" s="116"/>
      <c r="P627" s="116"/>
      <c r="U627" s="116"/>
    </row>
    <row r="628" spans="11:21" ht="12.75" customHeight="1">
      <c r="K628" s="116"/>
      <c r="P628" s="116"/>
      <c r="U628" s="116"/>
    </row>
    <row r="629" spans="11:21" ht="12.75" customHeight="1">
      <c r="K629" s="116"/>
      <c r="P629" s="116"/>
      <c r="U629" s="116"/>
    </row>
    <row r="630" spans="11:21" ht="12.75" customHeight="1">
      <c r="K630" s="116"/>
      <c r="P630" s="116"/>
      <c r="U630" s="116"/>
    </row>
    <row r="631" spans="11:21" ht="12.75" customHeight="1">
      <c r="K631" s="116"/>
      <c r="P631" s="116"/>
      <c r="U631" s="116"/>
    </row>
    <row r="632" spans="11:21" ht="12.75" customHeight="1">
      <c r="K632" s="116"/>
      <c r="P632" s="116"/>
      <c r="U632" s="116"/>
    </row>
    <row r="633" spans="11:21" ht="12.75" customHeight="1">
      <c r="K633" s="116"/>
      <c r="P633" s="116"/>
      <c r="U633" s="116"/>
    </row>
    <row r="634" spans="11:21" ht="12.75" customHeight="1">
      <c r="K634" s="116"/>
      <c r="P634" s="116"/>
      <c r="U634" s="116"/>
    </row>
    <row r="635" spans="11:21" ht="12.75" customHeight="1">
      <c r="K635" s="116"/>
      <c r="P635" s="116"/>
      <c r="U635" s="116"/>
    </row>
    <row r="636" spans="11:21" ht="12.75" customHeight="1">
      <c r="K636" s="116"/>
      <c r="P636" s="116"/>
      <c r="U636" s="116"/>
    </row>
    <row r="637" spans="11:21" ht="12.75" customHeight="1">
      <c r="K637" s="116"/>
      <c r="P637" s="116"/>
      <c r="U637" s="116"/>
    </row>
    <row r="638" spans="11:21" ht="12.75" customHeight="1">
      <c r="K638" s="116"/>
      <c r="P638" s="116"/>
      <c r="U638" s="116"/>
    </row>
    <row r="639" spans="11:21" ht="12.75" customHeight="1">
      <c r="K639" s="116"/>
      <c r="P639" s="116"/>
      <c r="U639" s="116"/>
    </row>
    <row r="640" spans="11:21" ht="12.75" customHeight="1">
      <c r="K640" s="116"/>
      <c r="P640" s="116"/>
      <c r="U640" s="116"/>
    </row>
    <row r="641" spans="11:21" ht="12.75" customHeight="1">
      <c r="K641" s="116"/>
      <c r="P641" s="116"/>
      <c r="U641" s="116"/>
    </row>
    <row r="642" spans="11:21" ht="12.75" customHeight="1">
      <c r="K642" s="116"/>
      <c r="P642" s="116"/>
      <c r="U642" s="116"/>
    </row>
    <row r="643" spans="11:21" ht="12.75" customHeight="1">
      <c r="K643" s="116"/>
      <c r="P643" s="116"/>
      <c r="U643" s="116"/>
    </row>
    <row r="644" spans="11:21" ht="12.75" customHeight="1">
      <c r="K644" s="116"/>
      <c r="P644" s="116"/>
      <c r="U644" s="116"/>
    </row>
    <row r="645" spans="11:21" ht="12.75" customHeight="1">
      <c r="K645" s="116"/>
      <c r="P645" s="116"/>
      <c r="U645" s="116"/>
    </row>
    <row r="646" spans="11:21" ht="12.75" customHeight="1">
      <c r="K646" s="116"/>
      <c r="P646" s="116"/>
      <c r="U646" s="116"/>
    </row>
    <row r="647" spans="11:21" ht="12.75" customHeight="1">
      <c r="K647" s="116"/>
      <c r="P647" s="116"/>
      <c r="U647" s="116"/>
    </row>
    <row r="648" spans="11:21" ht="12.75" customHeight="1">
      <c r="K648" s="116"/>
      <c r="P648" s="116"/>
      <c r="U648" s="116"/>
    </row>
    <row r="649" spans="11:21" ht="12.75" customHeight="1">
      <c r="K649" s="116"/>
      <c r="P649" s="116"/>
      <c r="U649" s="116"/>
    </row>
    <row r="650" spans="11:21" ht="12.75" customHeight="1">
      <c r="K650" s="116"/>
      <c r="P650" s="116"/>
      <c r="U650" s="116"/>
    </row>
    <row r="651" spans="11:21" ht="12.75" customHeight="1">
      <c r="K651" s="116"/>
      <c r="P651" s="116"/>
      <c r="U651" s="116"/>
    </row>
    <row r="652" spans="11:21" ht="12.75" customHeight="1">
      <c r="K652" s="116"/>
      <c r="P652" s="116"/>
      <c r="U652" s="116"/>
    </row>
    <row r="653" spans="11:21" ht="12.75" customHeight="1">
      <c r="K653" s="116"/>
      <c r="P653" s="116"/>
      <c r="U653" s="116"/>
    </row>
    <row r="654" spans="11:21" ht="12.75" customHeight="1">
      <c r="K654" s="116"/>
      <c r="P654" s="116"/>
      <c r="U654" s="116"/>
    </row>
    <row r="655" spans="11:21" ht="12.75" customHeight="1">
      <c r="K655" s="116"/>
      <c r="P655" s="116"/>
      <c r="U655" s="116"/>
    </row>
    <row r="656" spans="11:21" ht="12.75" customHeight="1">
      <c r="K656" s="116"/>
      <c r="P656" s="116"/>
      <c r="U656" s="116"/>
    </row>
    <row r="657" spans="11:21" ht="12.75" customHeight="1">
      <c r="K657" s="116"/>
      <c r="P657" s="116"/>
      <c r="U657" s="116"/>
    </row>
    <row r="658" spans="11:21" ht="12.75" customHeight="1">
      <c r="K658" s="116"/>
      <c r="P658" s="116"/>
      <c r="U658" s="116"/>
    </row>
    <row r="659" spans="11:21" ht="12.75" customHeight="1">
      <c r="K659" s="116"/>
      <c r="P659" s="116"/>
      <c r="U659" s="116"/>
    </row>
    <row r="660" spans="11:21" ht="12.75" customHeight="1">
      <c r="K660" s="116"/>
      <c r="P660" s="116"/>
      <c r="U660" s="116"/>
    </row>
    <row r="661" spans="11:21" ht="12.75" customHeight="1">
      <c r="K661" s="116"/>
      <c r="P661" s="116"/>
      <c r="U661" s="116"/>
    </row>
    <row r="662" spans="11:21" ht="12.75" customHeight="1">
      <c r="K662" s="116"/>
      <c r="P662" s="116"/>
      <c r="U662" s="116"/>
    </row>
    <row r="663" spans="11:21" ht="12.75" customHeight="1">
      <c r="K663" s="116"/>
      <c r="P663" s="116"/>
      <c r="U663" s="116"/>
    </row>
    <row r="664" spans="11:21" ht="12.75" customHeight="1">
      <c r="K664" s="116"/>
      <c r="P664" s="116"/>
      <c r="U664" s="116"/>
    </row>
    <row r="665" spans="11:21" ht="12.75" customHeight="1">
      <c r="K665" s="116"/>
      <c r="P665" s="116"/>
      <c r="U665" s="116"/>
    </row>
    <row r="666" spans="11:21" ht="12.75" customHeight="1">
      <c r="K666" s="116"/>
      <c r="P666" s="116"/>
      <c r="U666" s="116"/>
    </row>
    <row r="667" spans="11:21" ht="12.75" customHeight="1">
      <c r="K667" s="116"/>
      <c r="P667" s="116"/>
      <c r="U667" s="116"/>
    </row>
    <row r="668" spans="11:21" ht="12.75" customHeight="1">
      <c r="K668" s="116"/>
      <c r="P668" s="116"/>
      <c r="U668" s="116"/>
    </row>
    <row r="669" spans="11:21" ht="12.75" customHeight="1">
      <c r="K669" s="116"/>
      <c r="P669" s="116"/>
      <c r="U669" s="116"/>
    </row>
    <row r="670" spans="11:21" ht="12.75" customHeight="1">
      <c r="K670" s="116"/>
      <c r="P670" s="116"/>
      <c r="U670" s="116"/>
    </row>
    <row r="671" spans="11:21" ht="12.75" customHeight="1">
      <c r="K671" s="116"/>
      <c r="P671" s="116"/>
      <c r="U671" s="116"/>
    </row>
    <row r="672" spans="11:21" ht="12.75" customHeight="1">
      <c r="K672" s="116"/>
      <c r="P672" s="116"/>
      <c r="U672" s="116"/>
    </row>
    <row r="673" spans="11:21" ht="12.75" customHeight="1">
      <c r="K673" s="116"/>
      <c r="P673" s="116"/>
      <c r="U673" s="116"/>
    </row>
    <row r="674" spans="11:21" ht="12.75" customHeight="1">
      <c r="K674" s="116"/>
      <c r="P674" s="116"/>
      <c r="U674" s="116"/>
    </row>
    <row r="675" spans="11:21" ht="12.75" customHeight="1">
      <c r="K675" s="116"/>
      <c r="P675" s="116"/>
      <c r="U675" s="116"/>
    </row>
    <row r="676" spans="11:21" ht="12.75" customHeight="1">
      <c r="K676" s="116"/>
      <c r="P676" s="116"/>
      <c r="U676" s="116"/>
    </row>
    <row r="677" spans="11:21" ht="12.75" customHeight="1">
      <c r="K677" s="116"/>
      <c r="P677" s="116"/>
      <c r="U677" s="116"/>
    </row>
    <row r="678" spans="11:21" ht="12.75" customHeight="1">
      <c r="K678" s="116"/>
      <c r="P678" s="116"/>
      <c r="U678" s="116"/>
    </row>
    <row r="679" spans="11:21" ht="12.75" customHeight="1">
      <c r="K679" s="116"/>
      <c r="P679" s="116"/>
      <c r="U679" s="116"/>
    </row>
    <row r="680" spans="11:21" ht="12.75" customHeight="1">
      <c r="K680" s="116"/>
      <c r="P680" s="116"/>
      <c r="U680" s="116"/>
    </row>
    <row r="681" spans="11:21" ht="12.75" customHeight="1">
      <c r="K681" s="116"/>
      <c r="P681" s="116"/>
      <c r="U681" s="116"/>
    </row>
    <row r="682" spans="11:21" ht="12.75" customHeight="1">
      <c r="K682" s="116"/>
      <c r="P682" s="116"/>
      <c r="U682" s="116"/>
    </row>
    <row r="683" spans="11:21" ht="12.75" customHeight="1">
      <c r="K683" s="116"/>
      <c r="P683" s="116"/>
      <c r="U683" s="116"/>
    </row>
    <row r="684" spans="11:21" ht="12.75" customHeight="1">
      <c r="K684" s="116"/>
      <c r="P684" s="116"/>
      <c r="U684" s="116"/>
    </row>
    <row r="685" spans="11:21" ht="12.75" customHeight="1">
      <c r="K685" s="116"/>
      <c r="P685" s="116"/>
      <c r="U685" s="116"/>
    </row>
    <row r="686" spans="11:21" ht="12.75" customHeight="1">
      <c r="K686" s="116"/>
      <c r="P686" s="116"/>
      <c r="U686" s="116"/>
    </row>
    <row r="687" spans="11:21" ht="12.75" customHeight="1">
      <c r="K687" s="116"/>
      <c r="P687" s="116"/>
      <c r="U687" s="116"/>
    </row>
    <row r="688" spans="11:21" ht="12.75" customHeight="1">
      <c r="K688" s="116"/>
      <c r="P688" s="116"/>
      <c r="U688" s="116"/>
    </row>
    <row r="689" spans="11:21" ht="12.75" customHeight="1">
      <c r="K689" s="116"/>
      <c r="P689" s="116"/>
      <c r="U689" s="116"/>
    </row>
    <row r="690" spans="11:21" ht="12.75" customHeight="1">
      <c r="K690" s="116"/>
      <c r="P690" s="116"/>
      <c r="U690" s="116"/>
    </row>
    <row r="691" spans="11:21" ht="12.75" customHeight="1">
      <c r="K691" s="116"/>
      <c r="P691" s="116"/>
      <c r="U691" s="116"/>
    </row>
    <row r="692" spans="11:21" ht="12.75" customHeight="1">
      <c r="K692" s="116"/>
      <c r="P692" s="116"/>
      <c r="U692" s="116"/>
    </row>
    <row r="693" spans="11:21" ht="12.75" customHeight="1">
      <c r="K693" s="116"/>
      <c r="P693" s="116"/>
      <c r="U693" s="116"/>
    </row>
    <row r="694" spans="11:21" ht="12.75" customHeight="1">
      <c r="K694" s="116"/>
      <c r="P694" s="116"/>
      <c r="U694" s="116"/>
    </row>
    <row r="695" spans="11:21" ht="12.75" customHeight="1">
      <c r="K695" s="116"/>
      <c r="P695" s="116"/>
      <c r="U695" s="116"/>
    </row>
    <row r="696" spans="11:21" ht="12.75" customHeight="1">
      <c r="K696" s="116"/>
      <c r="P696" s="116"/>
      <c r="U696" s="116"/>
    </row>
    <row r="697" spans="11:21" ht="12.75" customHeight="1">
      <c r="K697" s="116"/>
      <c r="P697" s="116"/>
      <c r="U697" s="116"/>
    </row>
    <row r="698" spans="11:21" ht="12.75" customHeight="1">
      <c r="K698" s="116"/>
      <c r="P698" s="116"/>
      <c r="U698" s="116"/>
    </row>
    <row r="699" spans="11:21" ht="12.75" customHeight="1">
      <c r="K699" s="116"/>
      <c r="P699" s="116"/>
      <c r="U699" s="116"/>
    </row>
    <row r="700" spans="11:21" ht="12.75" customHeight="1">
      <c r="K700" s="116"/>
      <c r="P700" s="116"/>
      <c r="U700" s="116"/>
    </row>
    <row r="701" spans="11:21" ht="12.75" customHeight="1">
      <c r="K701" s="116"/>
      <c r="P701" s="116"/>
      <c r="U701" s="116"/>
    </row>
    <row r="702" spans="11:21" ht="12.75" customHeight="1">
      <c r="K702" s="116"/>
      <c r="P702" s="116"/>
      <c r="U702" s="116"/>
    </row>
    <row r="703" spans="11:21" ht="12.75" customHeight="1">
      <c r="K703" s="116"/>
      <c r="P703" s="116"/>
      <c r="U703" s="116"/>
    </row>
    <row r="704" spans="11:21" ht="12.75" customHeight="1">
      <c r="K704" s="116"/>
      <c r="P704" s="116"/>
      <c r="U704" s="116"/>
    </row>
    <row r="705" spans="11:21" ht="12.75" customHeight="1">
      <c r="K705" s="116"/>
      <c r="P705" s="116"/>
      <c r="U705" s="116"/>
    </row>
    <row r="706" spans="11:21" ht="12.75" customHeight="1">
      <c r="K706" s="116"/>
      <c r="P706" s="116"/>
      <c r="U706" s="116"/>
    </row>
    <row r="707" spans="11:21" ht="12.75" customHeight="1">
      <c r="K707" s="116"/>
      <c r="P707" s="116"/>
      <c r="U707" s="116"/>
    </row>
    <row r="708" spans="11:21" ht="12.75" customHeight="1">
      <c r="K708" s="116"/>
      <c r="P708" s="116"/>
      <c r="U708" s="116"/>
    </row>
    <row r="709" spans="11:21" ht="12.75" customHeight="1">
      <c r="K709" s="116"/>
      <c r="P709" s="116"/>
      <c r="U709" s="116"/>
    </row>
    <row r="710" spans="11:21" ht="12.75" customHeight="1">
      <c r="K710" s="116"/>
      <c r="P710" s="116"/>
      <c r="U710" s="116"/>
    </row>
    <row r="711" spans="11:21" ht="12.75" customHeight="1">
      <c r="K711" s="116"/>
      <c r="P711" s="116"/>
      <c r="U711" s="116"/>
    </row>
    <row r="712" spans="11:21" ht="12.75" customHeight="1">
      <c r="K712" s="116"/>
      <c r="P712" s="116"/>
      <c r="U712" s="116"/>
    </row>
    <row r="713" spans="11:21" ht="12.75" customHeight="1">
      <c r="K713" s="116"/>
      <c r="P713" s="116"/>
      <c r="U713" s="116"/>
    </row>
    <row r="714" spans="11:21" ht="12.75" customHeight="1">
      <c r="K714" s="116"/>
      <c r="P714" s="116"/>
      <c r="U714" s="116"/>
    </row>
    <row r="715" spans="11:21" ht="12.75" customHeight="1">
      <c r="K715" s="116"/>
      <c r="P715" s="116"/>
      <c r="U715" s="116"/>
    </row>
    <row r="716" spans="11:21" ht="12.75" customHeight="1">
      <c r="K716" s="116"/>
      <c r="P716" s="116"/>
      <c r="U716" s="116"/>
    </row>
    <row r="717" spans="11:21" ht="12.75" customHeight="1">
      <c r="K717" s="116"/>
      <c r="P717" s="116"/>
      <c r="U717" s="116"/>
    </row>
    <row r="718" spans="11:21" ht="12.75" customHeight="1">
      <c r="K718" s="116"/>
      <c r="P718" s="116"/>
      <c r="U718" s="116"/>
    </row>
    <row r="719" spans="11:21" ht="12.75" customHeight="1">
      <c r="K719" s="116"/>
      <c r="P719" s="116"/>
      <c r="U719" s="116"/>
    </row>
    <row r="720" spans="11:21" ht="12.75" customHeight="1">
      <c r="K720" s="116"/>
      <c r="P720" s="116"/>
      <c r="U720" s="116"/>
    </row>
    <row r="721" spans="11:21" ht="12.75" customHeight="1">
      <c r="K721" s="116"/>
      <c r="P721" s="116"/>
      <c r="U721" s="116"/>
    </row>
    <row r="722" spans="11:21" ht="12.75" customHeight="1">
      <c r="K722" s="116"/>
      <c r="P722" s="116"/>
      <c r="U722" s="116"/>
    </row>
    <row r="723" spans="11:21" ht="12.75" customHeight="1">
      <c r="K723" s="116"/>
      <c r="P723" s="116"/>
      <c r="U723" s="116"/>
    </row>
    <row r="724" spans="11:21" ht="12.75" customHeight="1">
      <c r="K724" s="116"/>
      <c r="P724" s="116"/>
      <c r="U724" s="116"/>
    </row>
    <row r="725" spans="11:21" ht="12.75" customHeight="1">
      <c r="K725" s="116"/>
      <c r="P725" s="116"/>
      <c r="U725" s="116"/>
    </row>
    <row r="726" spans="11:21" ht="12.75" customHeight="1">
      <c r="K726" s="116"/>
      <c r="P726" s="116"/>
      <c r="U726" s="116"/>
    </row>
    <row r="727" spans="11:21" ht="12.75" customHeight="1">
      <c r="K727" s="116"/>
      <c r="P727" s="116"/>
      <c r="U727" s="116"/>
    </row>
    <row r="728" spans="11:21" ht="12.75" customHeight="1">
      <c r="K728" s="116"/>
      <c r="P728" s="116"/>
      <c r="U728" s="116"/>
    </row>
    <row r="729" spans="11:21" ht="12.75" customHeight="1">
      <c r="K729" s="116"/>
      <c r="P729" s="116"/>
      <c r="U729" s="116"/>
    </row>
    <row r="730" spans="11:21" ht="12.75" customHeight="1">
      <c r="K730" s="116"/>
      <c r="P730" s="116"/>
      <c r="U730" s="116"/>
    </row>
    <row r="731" spans="11:21" ht="12.75" customHeight="1">
      <c r="K731" s="116"/>
      <c r="P731" s="116"/>
      <c r="U731" s="116"/>
    </row>
    <row r="732" spans="11:21" ht="12.75" customHeight="1">
      <c r="K732" s="116"/>
      <c r="P732" s="116"/>
      <c r="U732" s="116"/>
    </row>
    <row r="733" spans="11:21" ht="12.75" customHeight="1">
      <c r="K733" s="116"/>
      <c r="P733" s="116"/>
      <c r="U733" s="116"/>
    </row>
    <row r="734" spans="11:21" ht="12.75" customHeight="1">
      <c r="K734" s="116"/>
      <c r="P734" s="116"/>
      <c r="U734" s="116"/>
    </row>
    <row r="735" spans="11:21" ht="12.75" customHeight="1">
      <c r="K735" s="116"/>
      <c r="P735" s="116"/>
      <c r="U735" s="116"/>
    </row>
    <row r="736" spans="11:21" ht="12.75" customHeight="1">
      <c r="K736" s="116"/>
      <c r="P736" s="116"/>
      <c r="U736" s="116"/>
    </row>
    <row r="737" spans="11:21" ht="12.75" customHeight="1">
      <c r="K737" s="116"/>
      <c r="P737" s="116"/>
      <c r="U737" s="116"/>
    </row>
    <row r="738" spans="11:21" ht="12.75" customHeight="1">
      <c r="K738" s="116"/>
      <c r="P738" s="116"/>
      <c r="U738" s="116"/>
    </row>
    <row r="739" spans="11:21" ht="12.75" customHeight="1">
      <c r="K739" s="116"/>
      <c r="P739" s="116"/>
      <c r="U739" s="116"/>
    </row>
    <row r="740" spans="11:21" ht="12.75" customHeight="1">
      <c r="K740" s="116"/>
      <c r="P740" s="116"/>
      <c r="U740" s="116"/>
    </row>
    <row r="741" spans="11:21" ht="12.75" customHeight="1">
      <c r="K741" s="116"/>
      <c r="P741" s="116"/>
      <c r="U741" s="116"/>
    </row>
    <row r="742" spans="11:21" ht="12.75" customHeight="1">
      <c r="K742" s="116"/>
      <c r="P742" s="116"/>
      <c r="U742" s="116"/>
    </row>
    <row r="743" spans="11:21" ht="12.75" customHeight="1">
      <c r="K743" s="116"/>
      <c r="P743" s="116"/>
      <c r="U743" s="116"/>
    </row>
    <row r="744" spans="11:21" ht="12.75" customHeight="1">
      <c r="K744" s="116"/>
      <c r="P744" s="116"/>
      <c r="U744" s="116"/>
    </row>
    <row r="745" spans="11:21" ht="12.75" customHeight="1">
      <c r="K745" s="116"/>
      <c r="P745" s="116"/>
      <c r="U745" s="116"/>
    </row>
    <row r="746" spans="11:21" ht="12.75" customHeight="1">
      <c r="K746" s="116"/>
      <c r="P746" s="116"/>
      <c r="U746" s="116"/>
    </row>
    <row r="747" spans="11:21" ht="12.75" customHeight="1">
      <c r="K747" s="116"/>
      <c r="P747" s="116"/>
      <c r="U747" s="116"/>
    </row>
    <row r="748" spans="11:21" ht="12.75" customHeight="1">
      <c r="K748" s="116"/>
      <c r="P748" s="116"/>
      <c r="U748" s="116"/>
    </row>
    <row r="749" spans="11:21" ht="12.75" customHeight="1">
      <c r="K749" s="116"/>
      <c r="P749" s="116"/>
      <c r="U749" s="116"/>
    </row>
    <row r="750" spans="11:21" ht="12.75" customHeight="1">
      <c r="K750" s="116"/>
      <c r="P750" s="116"/>
      <c r="U750" s="116"/>
    </row>
    <row r="751" spans="11:21" ht="12.75" customHeight="1">
      <c r="K751" s="116"/>
      <c r="P751" s="116"/>
      <c r="U751" s="116"/>
    </row>
    <row r="752" spans="11:21" ht="12.75" customHeight="1">
      <c r="K752" s="116"/>
      <c r="P752" s="116"/>
      <c r="U752" s="116"/>
    </row>
    <row r="753" spans="11:21" ht="12.75" customHeight="1">
      <c r="K753" s="116"/>
      <c r="P753" s="116"/>
      <c r="U753" s="116"/>
    </row>
    <row r="754" spans="11:21" ht="12.75" customHeight="1">
      <c r="K754" s="116"/>
      <c r="P754" s="116"/>
      <c r="U754" s="116"/>
    </row>
    <row r="755" spans="11:21" ht="12.75" customHeight="1">
      <c r="K755" s="116"/>
      <c r="P755" s="116"/>
      <c r="U755" s="116"/>
    </row>
    <row r="756" spans="11:21" ht="12.75" customHeight="1">
      <c r="K756" s="116"/>
      <c r="P756" s="116"/>
      <c r="U756" s="116"/>
    </row>
    <row r="757" spans="11:21" ht="12.75" customHeight="1">
      <c r="K757" s="116"/>
      <c r="P757" s="116"/>
      <c r="U757" s="116"/>
    </row>
    <row r="758" spans="11:21" ht="12.75" customHeight="1">
      <c r="K758" s="116"/>
      <c r="P758" s="116"/>
      <c r="U758" s="116"/>
    </row>
    <row r="759" spans="11:21" ht="12.75" customHeight="1">
      <c r="K759" s="116"/>
      <c r="P759" s="116"/>
      <c r="U759" s="116"/>
    </row>
    <row r="760" spans="11:21" ht="12.75" customHeight="1">
      <c r="K760" s="116"/>
      <c r="P760" s="116"/>
      <c r="U760" s="116"/>
    </row>
    <row r="761" spans="11:21" ht="12.75" customHeight="1">
      <c r="K761" s="116"/>
      <c r="P761" s="116"/>
      <c r="U761" s="116"/>
    </row>
    <row r="762" spans="11:21" ht="12.75" customHeight="1">
      <c r="K762" s="116"/>
      <c r="P762" s="116"/>
      <c r="U762" s="116"/>
    </row>
    <row r="763" spans="11:21" ht="12.75" customHeight="1">
      <c r="K763" s="116"/>
      <c r="P763" s="116"/>
      <c r="U763" s="116"/>
    </row>
    <row r="764" spans="11:21" ht="12.75" customHeight="1">
      <c r="K764" s="116"/>
      <c r="P764" s="116"/>
      <c r="U764" s="116"/>
    </row>
    <row r="765" spans="11:21" ht="12.75" customHeight="1">
      <c r="K765" s="116"/>
      <c r="P765" s="116"/>
      <c r="U765" s="116"/>
    </row>
    <row r="766" spans="11:21" ht="12.75" customHeight="1">
      <c r="K766" s="116"/>
      <c r="P766" s="116"/>
      <c r="U766" s="116"/>
    </row>
    <row r="767" spans="11:21" ht="12.75" customHeight="1">
      <c r="K767" s="116"/>
      <c r="P767" s="116"/>
      <c r="U767" s="116"/>
    </row>
    <row r="768" spans="11:21" ht="12.75" customHeight="1">
      <c r="K768" s="116"/>
      <c r="P768" s="116"/>
      <c r="U768" s="116"/>
    </row>
    <row r="769" spans="11:21" ht="12.75" customHeight="1">
      <c r="K769" s="116"/>
      <c r="P769" s="116"/>
      <c r="U769" s="116"/>
    </row>
    <row r="770" spans="11:21" ht="12.75" customHeight="1">
      <c r="K770" s="116"/>
      <c r="P770" s="116"/>
      <c r="U770" s="116"/>
    </row>
    <row r="771" spans="11:21" ht="12.75" customHeight="1">
      <c r="K771" s="116"/>
      <c r="P771" s="116"/>
      <c r="U771" s="116"/>
    </row>
    <row r="772" spans="11:21" ht="12.75" customHeight="1">
      <c r="K772" s="116"/>
      <c r="P772" s="116"/>
      <c r="U772" s="116"/>
    </row>
    <row r="773" spans="11:21" ht="12.75" customHeight="1">
      <c r="K773" s="116"/>
      <c r="P773" s="116"/>
      <c r="U773" s="116"/>
    </row>
    <row r="774" spans="11:21" ht="12.75" customHeight="1">
      <c r="K774" s="116"/>
      <c r="P774" s="116"/>
      <c r="U774" s="116"/>
    </row>
    <row r="775" spans="11:21" ht="12.75" customHeight="1">
      <c r="K775" s="116"/>
      <c r="P775" s="116"/>
      <c r="U775" s="116"/>
    </row>
    <row r="776" spans="11:21" ht="12.75" customHeight="1">
      <c r="K776" s="116"/>
      <c r="P776" s="116"/>
      <c r="U776" s="116"/>
    </row>
    <row r="777" spans="11:21" ht="12.75" customHeight="1">
      <c r="K777" s="116"/>
      <c r="P777" s="116"/>
      <c r="U777" s="116"/>
    </row>
    <row r="778" spans="11:21" ht="12.75" customHeight="1">
      <c r="K778" s="116"/>
      <c r="P778" s="116"/>
      <c r="U778" s="116"/>
    </row>
    <row r="779" spans="11:21" ht="12.75" customHeight="1">
      <c r="K779" s="116"/>
      <c r="P779" s="116"/>
      <c r="U779" s="116"/>
    </row>
    <row r="780" spans="11:21" ht="12.75" customHeight="1">
      <c r="K780" s="116"/>
      <c r="P780" s="116"/>
      <c r="U780" s="116"/>
    </row>
    <row r="781" spans="11:21" ht="12.75" customHeight="1">
      <c r="K781" s="116"/>
      <c r="P781" s="116"/>
      <c r="U781" s="116"/>
    </row>
    <row r="782" spans="11:21" ht="12.75" customHeight="1">
      <c r="K782" s="116"/>
      <c r="P782" s="116"/>
      <c r="U782" s="116"/>
    </row>
    <row r="783" spans="11:21" ht="12.75" customHeight="1">
      <c r="K783" s="116"/>
      <c r="P783" s="116"/>
      <c r="U783" s="116"/>
    </row>
    <row r="784" spans="11:21" ht="12.75" customHeight="1">
      <c r="K784" s="116"/>
      <c r="P784" s="116"/>
      <c r="U784" s="116"/>
    </row>
    <row r="785" spans="11:21" ht="12.75" customHeight="1">
      <c r="K785" s="116"/>
      <c r="P785" s="116"/>
      <c r="U785" s="116"/>
    </row>
    <row r="786" spans="11:21" ht="12.75" customHeight="1">
      <c r="K786" s="116"/>
      <c r="P786" s="116"/>
      <c r="U786" s="116"/>
    </row>
    <row r="787" spans="11:21" ht="12.75" customHeight="1">
      <c r="K787" s="116"/>
      <c r="P787" s="116"/>
      <c r="U787" s="116"/>
    </row>
    <row r="788" spans="11:21" ht="12.75" customHeight="1">
      <c r="K788" s="116"/>
      <c r="P788" s="116"/>
      <c r="U788" s="116"/>
    </row>
    <row r="789" spans="11:21" ht="12.75" customHeight="1">
      <c r="K789" s="116"/>
      <c r="P789" s="116"/>
      <c r="U789" s="116"/>
    </row>
    <row r="790" spans="11:21" ht="12.75" customHeight="1">
      <c r="K790" s="116"/>
      <c r="P790" s="116"/>
      <c r="U790" s="116"/>
    </row>
    <row r="791" spans="11:21" ht="12.75" customHeight="1">
      <c r="K791" s="116"/>
      <c r="P791" s="116"/>
      <c r="U791" s="116"/>
    </row>
    <row r="792" spans="11:21" ht="12.75" customHeight="1">
      <c r="K792" s="116"/>
      <c r="P792" s="116"/>
      <c r="U792" s="116"/>
    </row>
    <row r="793" spans="11:21" ht="12.75" customHeight="1">
      <c r="K793" s="116"/>
      <c r="P793" s="116"/>
      <c r="U793" s="116"/>
    </row>
    <row r="794" spans="11:21" ht="12.75" customHeight="1">
      <c r="K794" s="116"/>
      <c r="P794" s="116"/>
      <c r="U794" s="116"/>
    </row>
    <row r="795" spans="11:21" ht="12.75" customHeight="1">
      <c r="K795" s="116"/>
      <c r="P795" s="116"/>
      <c r="U795" s="116"/>
    </row>
    <row r="796" spans="11:21" ht="12.75" customHeight="1">
      <c r="K796" s="116"/>
      <c r="P796" s="116"/>
      <c r="U796" s="116"/>
    </row>
    <row r="797" spans="11:21" ht="12.75" customHeight="1">
      <c r="K797" s="116"/>
      <c r="P797" s="116"/>
      <c r="U797" s="116"/>
    </row>
    <row r="798" spans="11:21" ht="12.75" customHeight="1">
      <c r="K798" s="116"/>
      <c r="P798" s="116"/>
      <c r="U798" s="116"/>
    </row>
    <row r="799" spans="11:21" ht="12.75" customHeight="1">
      <c r="K799" s="116"/>
      <c r="P799" s="116"/>
      <c r="U799" s="116"/>
    </row>
    <row r="800" spans="11:21" ht="12.75" customHeight="1">
      <c r="K800" s="116"/>
      <c r="P800" s="116"/>
      <c r="U800" s="116"/>
    </row>
    <row r="801" spans="11:21" ht="12.75" customHeight="1">
      <c r="K801" s="116"/>
      <c r="P801" s="116"/>
      <c r="U801" s="116"/>
    </row>
    <row r="802" spans="11:21" ht="12.75" customHeight="1">
      <c r="K802" s="116"/>
      <c r="P802" s="116"/>
      <c r="U802" s="116"/>
    </row>
    <row r="803" spans="11:21" ht="12.75" customHeight="1">
      <c r="K803" s="116"/>
      <c r="P803" s="116"/>
      <c r="U803" s="116"/>
    </row>
    <row r="804" spans="11:21" ht="12.75" customHeight="1">
      <c r="K804" s="116"/>
      <c r="P804" s="116"/>
      <c r="U804" s="116"/>
    </row>
    <row r="805" spans="11:21" ht="12.75" customHeight="1">
      <c r="K805" s="116"/>
      <c r="P805" s="116"/>
      <c r="U805" s="116"/>
    </row>
    <row r="806" spans="11:21" ht="12.75" customHeight="1">
      <c r="K806" s="116"/>
      <c r="P806" s="116"/>
      <c r="U806" s="116"/>
    </row>
    <row r="807" spans="11:21" ht="12.75" customHeight="1">
      <c r="K807" s="116"/>
      <c r="P807" s="116"/>
      <c r="U807" s="116"/>
    </row>
    <row r="808" spans="11:21" ht="12.75" customHeight="1">
      <c r="K808" s="116"/>
      <c r="P808" s="116"/>
      <c r="U808" s="116"/>
    </row>
    <row r="809" spans="11:21" ht="12.75" customHeight="1">
      <c r="K809" s="116"/>
      <c r="P809" s="116"/>
      <c r="U809" s="116"/>
    </row>
    <row r="810" spans="11:21" ht="12.75" customHeight="1">
      <c r="K810" s="116"/>
      <c r="P810" s="116"/>
      <c r="U810" s="116"/>
    </row>
    <row r="811" spans="11:21" ht="12.75" customHeight="1">
      <c r="K811" s="116"/>
      <c r="P811" s="116"/>
      <c r="U811" s="116"/>
    </row>
    <row r="812" spans="11:21" ht="12.75" customHeight="1">
      <c r="K812" s="116"/>
      <c r="P812" s="116"/>
      <c r="U812" s="116"/>
    </row>
    <row r="813" spans="11:21" ht="12.75" customHeight="1">
      <c r="K813" s="116"/>
      <c r="P813" s="116"/>
      <c r="U813" s="116"/>
    </row>
    <row r="814" spans="11:21" ht="12.75" customHeight="1">
      <c r="K814" s="116"/>
      <c r="P814" s="116"/>
      <c r="U814" s="116"/>
    </row>
    <row r="815" spans="11:21" ht="12.75" customHeight="1">
      <c r="K815" s="116"/>
      <c r="P815" s="116"/>
      <c r="U815" s="116"/>
    </row>
    <row r="816" spans="11:21" ht="12.75" customHeight="1">
      <c r="K816" s="116"/>
      <c r="P816" s="116"/>
      <c r="U816" s="116"/>
    </row>
    <row r="817" spans="11:21" ht="12.75" customHeight="1">
      <c r="K817" s="116"/>
      <c r="P817" s="116"/>
      <c r="U817" s="116"/>
    </row>
    <row r="818" spans="11:21" ht="12.75" customHeight="1">
      <c r="K818" s="116"/>
      <c r="P818" s="116"/>
      <c r="U818" s="116"/>
    </row>
    <row r="819" spans="11:21" ht="12.75" customHeight="1">
      <c r="K819" s="116"/>
      <c r="P819" s="116"/>
      <c r="U819" s="116"/>
    </row>
    <row r="820" spans="11:21" ht="12.75" customHeight="1">
      <c r="K820" s="116"/>
      <c r="P820" s="116"/>
      <c r="U820" s="116"/>
    </row>
    <row r="821" spans="11:21" ht="12.75" customHeight="1">
      <c r="K821" s="116"/>
      <c r="P821" s="116"/>
      <c r="U821" s="116"/>
    </row>
    <row r="822" spans="11:21" ht="12.75" customHeight="1">
      <c r="K822" s="116"/>
      <c r="P822" s="116"/>
      <c r="U822" s="116"/>
    </row>
    <row r="823" spans="11:21" ht="12.75" customHeight="1">
      <c r="K823" s="116"/>
      <c r="P823" s="116"/>
      <c r="U823" s="116"/>
    </row>
    <row r="824" spans="11:21" ht="12.75" customHeight="1">
      <c r="K824" s="116"/>
      <c r="P824" s="116"/>
      <c r="U824" s="116"/>
    </row>
    <row r="825" spans="11:21" ht="12.75" customHeight="1">
      <c r="K825" s="116"/>
      <c r="P825" s="116"/>
      <c r="U825" s="116"/>
    </row>
    <row r="826" spans="11:21" ht="12.75" customHeight="1">
      <c r="K826" s="116"/>
      <c r="P826" s="116"/>
      <c r="U826" s="116"/>
    </row>
    <row r="827" spans="11:21" ht="12.75" customHeight="1">
      <c r="K827" s="116"/>
      <c r="P827" s="116"/>
      <c r="U827" s="116"/>
    </row>
    <row r="828" spans="11:21" ht="12.75" customHeight="1">
      <c r="K828" s="116"/>
      <c r="P828" s="116"/>
      <c r="U828" s="116"/>
    </row>
    <row r="829" spans="11:21" ht="12.75" customHeight="1">
      <c r="K829" s="116"/>
      <c r="P829" s="116"/>
      <c r="U829" s="116"/>
    </row>
    <row r="830" spans="11:21" ht="12.75" customHeight="1">
      <c r="K830" s="116"/>
      <c r="P830" s="116"/>
      <c r="U830" s="116"/>
    </row>
    <row r="831" spans="11:21" ht="12.75" customHeight="1">
      <c r="K831" s="116"/>
      <c r="P831" s="116"/>
      <c r="U831" s="116"/>
    </row>
    <row r="832" spans="11:21" ht="12.75" customHeight="1">
      <c r="K832" s="116"/>
      <c r="P832" s="116"/>
      <c r="U832" s="116"/>
    </row>
    <row r="833" spans="11:21" ht="12.75" customHeight="1">
      <c r="K833" s="116"/>
      <c r="P833" s="116"/>
      <c r="U833" s="116"/>
    </row>
    <row r="834" spans="11:21" ht="12.75" customHeight="1">
      <c r="K834" s="116"/>
      <c r="P834" s="116"/>
      <c r="U834" s="116"/>
    </row>
    <row r="835" spans="11:21" ht="12.75" customHeight="1">
      <c r="K835" s="116"/>
      <c r="P835" s="116"/>
      <c r="U835" s="116"/>
    </row>
    <row r="836" spans="11:21" ht="12.75" customHeight="1">
      <c r="K836" s="116"/>
      <c r="P836" s="116"/>
      <c r="U836" s="116"/>
    </row>
    <row r="837" spans="11:21" ht="12.75" customHeight="1">
      <c r="K837" s="116"/>
      <c r="P837" s="116"/>
      <c r="U837" s="116"/>
    </row>
    <row r="838" spans="11:21" ht="12.75" customHeight="1">
      <c r="K838" s="116"/>
      <c r="P838" s="116"/>
      <c r="U838" s="116"/>
    </row>
    <row r="839" spans="11:21" ht="12.75" customHeight="1">
      <c r="K839" s="116"/>
      <c r="P839" s="116"/>
      <c r="U839" s="116"/>
    </row>
    <row r="840" spans="11:21" ht="12.75" customHeight="1">
      <c r="K840" s="116"/>
      <c r="P840" s="116"/>
      <c r="U840" s="116"/>
    </row>
    <row r="841" spans="11:21" ht="12.75" customHeight="1">
      <c r="K841" s="116"/>
      <c r="P841" s="116"/>
      <c r="U841" s="116"/>
    </row>
    <row r="842" spans="11:21" ht="12.75" customHeight="1">
      <c r="K842" s="116"/>
      <c r="P842" s="116"/>
      <c r="U842" s="116"/>
    </row>
    <row r="843" spans="11:21" ht="12.75" customHeight="1">
      <c r="K843" s="116"/>
      <c r="P843" s="116"/>
      <c r="U843" s="116"/>
    </row>
    <row r="844" spans="11:21" ht="12.75" customHeight="1">
      <c r="K844" s="116"/>
      <c r="P844" s="116"/>
      <c r="U844" s="116"/>
    </row>
    <row r="845" spans="11:21" ht="12.75" customHeight="1">
      <c r="K845" s="116"/>
      <c r="P845" s="116"/>
      <c r="U845" s="116"/>
    </row>
    <row r="846" spans="11:21" ht="12.75" customHeight="1">
      <c r="K846" s="116"/>
      <c r="P846" s="116"/>
      <c r="U846" s="116"/>
    </row>
    <row r="847" spans="11:21" ht="12.75" customHeight="1">
      <c r="K847" s="116"/>
      <c r="P847" s="116"/>
      <c r="U847" s="116"/>
    </row>
    <row r="848" spans="11:21" ht="12.75" customHeight="1">
      <c r="K848" s="116"/>
      <c r="P848" s="116"/>
      <c r="U848" s="116"/>
    </row>
    <row r="849" spans="11:21" ht="12.75" customHeight="1">
      <c r="K849" s="116"/>
      <c r="P849" s="116"/>
      <c r="U849" s="116"/>
    </row>
    <row r="850" spans="11:21" ht="12.75" customHeight="1">
      <c r="K850" s="116"/>
      <c r="P850" s="116"/>
      <c r="U850" s="116"/>
    </row>
    <row r="851" spans="11:21" ht="12.75" customHeight="1">
      <c r="K851" s="116"/>
      <c r="P851" s="116"/>
      <c r="U851" s="116"/>
    </row>
    <row r="852" spans="11:21" ht="12.75" customHeight="1">
      <c r="K852" s="116"/>
      <c r="P852" s="116"/>
      <c r="U852" s="116"/>
    </row>
    <row r="853" spans="11:21" ht="12.75" customHeight="1">
      <c r="K853" s="116"/>
      <c r="P853" s="116"/>
      <c r="U853" s="116"/>
    </row>
    <row r="854" spans="11:21" ht="12.75" customHeight="1">
      <c r="K854" s="116"/>
      <c r="P854" s="116"/>
      <c r="U854" s="116"/>
    </row>
    <row r="855" spans="11:21" ht="12.75" customHeight="1">
      <c r="K855" s="116"/>
      <c r="P855" s="116"/>
      <c r="U855" s="116"/>
    </row>
    <row r="856" spans="11:21" ht="12.75" customHeight="1">
      <c r="K856" s="116"/>
      <c r="P856" s="116"/>
      <c r="U856" s="116"/>
    </row>
    <row r="857" spans="11:21" ht="12.75" customHeight="1">
      <c r="K857" s="116"/>
      <c r="P857" s="116"/>
      <c r="U857" s="116"/>
    </row>
    <row r="858" spans="11:21" ht="12.75" customHeight="1">
      <c r="K858" s="116"/>
      <c r="P858" s="116"/>
      <c r="U858" s="116"/>
    </row>
    <row r="859" spans="11:21" ht="12.75" customHeight="1">
      <c r="K859" s="116"/>
      <c r="P859" s="116"/>
      <c r="U859" s="116"/>
    </row>
    <row r="860" spans="11:21" ht="12.75" customHeight="1">
      <c r="K860" s="116"/>
      <c r="P860" s="116"/>
      <c r="U860" s="116"/>
    </row>
    <row r="861" spans="11:21" ht="12.75" customHeight="1">
      <c r="K861" s="116"/>
      <c r="P861" s="116"/>
      <c r="U861" s="116"/>
    </row>
    <row r="862" spans="11:21" ht="12.75" customHeight="1">
      <c r="K862" s="116"/>
      <c r="P862" s="116"/>
      <c r="U862" s="116"/>
    </row>
    <row r="863" spans="11:21" ht="12.75" customHeight="1">
      <c r="K863" s="116"/>
      <c r="P863" s="116"/>
      <c r="U863" s="116"/>
    </row>
    <row r="864" spans="11:21" ht="12.75" customHeight="1">
      <c r="K864" s="116"/>
      <c r="P864" s="116"/>
      <c r="U864" s="116"/>
    </row>
    <row r="865" spans="11:21" ht="12.75" customHeight="1">
      <c r="K865" s="116"/>
      <c r="P865" s="116"/>
      <c r="U865" s="116"/>
    </row>
    <row r="866" spans="11:21" ht="12.75" customHeight="1">
      <c r="K866" s="116"/>
      <c r="P866" s="116"/>
      <c r="U866" s="116"/>
    </row>
    <row r="867" spans="11:21" ht="12.75" customHeight="1">
      <c r="K867" s="116"/>
      <c r="P867" s="116"/>
      <c r="U867" s="116"/>
    </row>
    <row r="868" spans="11:21" ht="12.75" customHeight="1">
      <c r="K868" s="116"/>
      <c r="P868" s="116"/>
      <c r="U868" s="116"/>
    </row>
    <row r="869" spans="11:21" ht="12.75" customHeight="1">
      <c r="K869" s="116"/>
      <c r="P869" s="116"/>
      <c r="U869" s="116"/>
    </row>
    <row r="870" spans="11:21" ht="12.75" customHeight="1">
      <c r="K870" s="116"/>
      <c r="P870" s="116"/>
      <c r="U870" s="116"/>
    </row>
    <row r="871" spans="11:21" ht="12.75" customHeight="1">
      <c r="K871" s="116"/>
      <c r="P871" s="116"/>
      <c r="U871" s="116"/>
    </row>
    <row r="872" spans="11:21" ht="12.75" customHeight="1">
      <c r="K872" s="116"/>
      <c r="P872" s="116"/>
      <c r="U872" s="116"/>
    </row>
    <row r="873" spans="11:21" ht="12.75" customHeight="1">
      <c r="K873" s="116"/>
      <c r="P873" s="116"/>
      <c r="U873" s="116"/>
    </row>
    <row r="874" spans="11:21" ht="12.75" customHeight="1">
      <c r="K874" s="116"/>
      <c r="P874" s="116"/>
      <c r="U874" s="116"/>
    </row>
    <row r="875" spans="11:21" ht="12.75" customHeight="1">
      <c r="K875" s="116"/>
      <c r="P875" s="116"/>
      <c r="U875" s="116"/>
    </row>
    <row r="876" spans="11:21" ht="12.75" customHeight="1">
      <c r="K876" s="116"/>
      <c r="P876" s="116"/>
      <c r="U876" s="116"/>
    </row>
    <row r="877" spans="11:21" ht="12.75" customHeight="1">
      <c r="K877" s="116"/>
      <c r="P877" s="116"/>
      <c r="U877" s="116"/>
    </row>
    <row r="878" spans="11:21" ht="12.75" customHeight="1">
      <c r="K878" s="116"/>
      <c r="P878" s="116"/>
      <c r="U878" s="116"/>
    </row>
    <row r="879" spans="11:21" ht="12.75" customHeight="1">
      <c r="K879" s="116"/>
      <c r="P879" s="116"/>
      <c r="U879" s="116"/>
    </row>
    <row r="880" spans="11:21" ht="12.75" customHeight="1">
      <c r="K880" s="116"/>
      <c r="P880" s="116"/>
      <c r="U880" s="116"/>
    </row>
    <row r="881" spans="11:21" ht="12.75" customHeight="1">
      <c r="K881" s="116"/>
      <c r="P881" s="116"/>
      <c r="U881" s="116"/>
    </row>
    <row r="882" spans="11:21" ht="12.75" customHeight="1">
      <c r="K882" s="116"/>
      <c r="P882" s="116"/>
      <c r="U882" s="116"/>
    </row>
    <row r="883" spans="11:21" ht="12.75" customHeight="1">
      <c r="K883" s="116"/>
      <c r="P883" s="116"/>
      <c r="U883" s="116"/>
    </row>
    <row r="884" spans="11:21" ht="12.75" customHeight="1">
      <c r="K884" s="116"/>
      <c r="P884" s="116"/>
      <c r="U884" s="116"/>
    </row>
    <row r="885" spans="11:21" ht="12.75" customHeight="1">
      <c r="K885" s="116"/>
      <c r="P885" s="116"/>
      <c r="U885" s="116"/>
    </row>
    <row r="886" spans="11:21" ht="12.75" customHeight="1">
      <c r="K886" s="116"/>
      <c r="P886" s="116"/>
      <c r="U886" s="116"/>
    </row>
    <row r="887" spans="11:21" ht="12.75" customHeight="1">
      <c r="K887" s="116"/>
      <c r="P887" s="116"/>
      <c r="U887" s="116"/>
    </row>
    <row r="888" spans="11:21" ht="12.75" customHeight="1">
      <c r="K888" s="116"/>
      <c r="P888" s="116"/>
      <c r="U888" s="116"/>
    </row>
    <row r="889" spans="11:21" ht="12.75" customHeight="1">
      <c r="K889" s="116"/>
      <c r="P889" s="116"/>
      <c r="U889" s="116"/>
    </row>
    <row r="890" spans="11:21" ht="12.75" customHeight="1">
      <c r="K890" s="116"/>
      <c r="P890" s="116"/>
      <c r="U890" s="116"/>
    </row>
    <row r="891" spans="11:21" ht="12.75" customHeight="1">
      <c r="K891" s="116"/>
      <c r="P891" s="116"/>
      <c r="U891" s="116"/>
    </row>
    <row r="892" spans="11:21" ht="12.75" customHeight="1">
      <c r="K892" s="116"/>
      <c r="P892" s="116"/>
      <c r="U892" s="116"/>
    </row>
    <row r="893" spans="11:21" ht="12.75" customHeight="1">
      <c r="K893" s="116"/>
      <c r="P893" s="116"/>
      <c r="U893" s="116"/>
    </row>
    <row r="894" spans="11:21" ht="12.75" customHeight="1">
      <c r="K894" s="116"/>
      <c r="P894" s="116"/>
      <c r="U894" s="116"/>
    </row>
    <row r="895" spans="11:21" ht="12.75" customHeight="1">
      <c r="K895" s="116"/>
      <c r="P895" s="116"/>
      <c r="U895" s="116"/>
    </row>
    <row r="896" spans="11:21" ht="12.75" customHeight="1">
      <c r="K896" s="116"/>
      <c r="P896" s="116"/>
      <c r="U896" s="116"/>
    </row>
    <row r="897" spans="11:21" ht="12.75" customHeight="1">
      <c r="K897" s="116"/>
      <c r="P897" s="116"/>
      <c r="U897" s="116"/>
    </row>
    <row r="898" spans="11:21" ht="12.75" customHeight="1">
      <c r="K898" s="116"/>
      <c r="P898" s="116"/>
      <c r="U898" s="116"/>
    </row>
    <row r="899" spans="11:21" ht="12.75" customHeight="1">
      <c r="K899" s="116"/>
      <c r="P899" s="116"/>
      <c r="U899" s="116"/>
    </row>
    <row r="900" spans="11:21" ht="12.75" customHeight="1">
      <c r="K900" s="116"/>
      <c r="P900" s="116"/>
      <c r="U900" s="116"/>
    </row>
    <row r="901" spans="11:21" ht="12.75" customHeight="1">
      <c r="K901" s="116"/>
      <c r="P901" s="116"/>
      <c r="U901" s="116"/>
    </row>
    <row r="902" spans="11:21" ht="12.75" customHeight="1">
      <c r="K902" s="116"/>
      <c r="P902" s="116"/>
      <c r="U902" s="116"/>
    </row>
    <row r="903" spans="11:21" ht="12.75" customHeight="1">
      <c r="K903" s="116"/>
      <c r="P903" s="116"/>
      <c r="U903" s="116"/>
    </row>
    <row r="904" spans="11:21" ht="12.75" customHeight="1">
      <c r="K904" s="116"/>
      <c r="P904" s="116"/>
      <c r="U904" s="116"/>
    </row>
    <row r="905" spans="11:21" ht="12.75" customHeight="1">
      <c r="K905" s="116"/>
      <c r="P905" s="116"/>
      <c r="U905" s="116"/>
    </row>
    <row r="906" spans="11:21" ht="12.75" customHeight="1">
      <c r="K906" s="116"/>
      <c r="P906" s="116"/>
      <c r="U906" s="116"/>
    </row>
    <row r="907" spans="11:21" ht="12.75" customHeight="1">
      <c r="K907" s="116"/>
      <c r="P907" s="116"/>
      <c r="U907" s="116"/>
    </row>
    <row r="908" spans="11:21" ht="12.75" customHeight="1">
      <c r="K908" s="116"/>
      <c r="P908" s="116"/>
      <c r="U908" s="116"/>
    </row>
    <row r="909" spans="11:21" ht="12.75" customHeight="1">
      <c r="K909" s="116"/>
      <c r="P909" s="116"/>
      <c r="U909" s="116"/>
    </row>
    <row r="910" spans="11:21" ht="12.75" customHeight="1">
      <c r="K910" s="116"/>
      <c r="P910" s="116"/>
      <c r="U910" s="116"/>
    </row>
    <row r="911" spans="11:21" ht="12.75" customHeight="1">
      <c r="K911" s="116"/>
      <c r="P911" s="116"/>
      <c r="U911" s="116"/>
    </row>
    <row r="912" spans="11:21" ht="12.75" customHeight="1">
      <c r="K912" s="116"/>
      <c r="P912" s="116"/>
      <c r="U912" s="116"/>
    </row>
    <row r="913" spans="11:21" ht="12.75" customHeight="1">
      <c r="K913" s="116"/>
      <c r="P913" s="116"/>
      <c r="U913" s="116"/>
    </row>
    <row r="914" spans="11:21" ht="12.75" customHeight="1">
      <c r="K914" s="116"/>
      <c r="P914" s="116"/>
      <c r="U914" s="116"/>
    </row>
    <row r="915" spans="11:21" ht="12.75" customHeight="1">
      <c r="K915" s="116"/>
      <c r="P915" s="116"/>
      <c r="U915" s="116"/>
    </row>
    <row r="916" spans="11:21" ht="12.75" customHeight="1">
      <c r="K916" s="116"/>
      <c r="P916" s="116"/>
      <c r="U916" s="116"/>
    </row>
    <row r="917" spans="11:21" ht="12.75" customHeight="1">
      <c r="K917" s="116"/>
      <c r="P917" s="116"/>
      <c r="U917" s="116"/>
    </row>
    <row r="918" spans="11:21" ht="12.75" customHeight="1">
      <c r="K918" s="116"/>
      <c r="P918" s="116"/>
      <c r="U918" s="116"/>
    </row>
    <row r="919" spans="11:21" ht="12.75" customHeight="1">
      <c r="K919" s="116"/>
      <c r="P919" s="116"/>
      <c r="U919" s="116"/>
    </row>
    <row r="920" spans="11:21" ht="12.75" customHeight="1">
      <c r="K920" s="116"/>
      <c r="P920" s="116"/>
      <c r="U920" s="116"/>
    </row>
    <row r="921" spans="11:21" ht="12.75" customHeight="1">
      <c r="K921" s="116"/>
      <c r="P921" s="116"/>
      <c r="U921" s="116"/>
    </row>
    <row r="922" spans="11:21" ht="12.75" customHeight="1">
      <c r="K922" s="116"/>
      <c r="P922" s="116"/>
      <c r="U922" s="116"/>
    </row>
    <row r="923" spans="11:21" ht="12.75" customHeight="1">
      <c r="K923" s="116"/>
      <c r="P923" s="116"/>
      <c r="U923" s="116"/>
    </row>
    <row r="924" spans="11:21" ht="12.75" customHeight="1">
      <c r="K924" s="116"/>
      <c r="P924" s="116"/>
      <c r="U924" s="116"/>
    </row>
    <row r="925" spans="11:21" ht="12.75" customHeight="1">
      <c r="K925" s="116"/>
      <c r="P925" s="116"/>
      <c r="U925" s="116"/>
    </row>
    <row r="926" spans="11:21" ht="12.75" customHeight="1">
      <c r="K926" s="116"/>
      <c r="P926" s="116"/>
      <c r="U926" s="116"/>
    </row>
    <row r="927" spans="11:21" ht="12.75" customHeight="1">
      <c r="K927" s="116"/>
      <c r="P927" s="116"/>
      <c r="U927" s="116"/>
    </row>
    <row r="928" spans="11:21" ht="12.75" customHeight="1">
      <c r="K928" s="116"/>
      <c r="P928" s="116"/>
      <c r="U928" s="116"/>
    </row>
    <row r="929" spans="11:21" ht="12.75" customHeight="1">
      <c r="K929" s="116"/>
      <c r="P929" s="116"/>
      <c r="U929" s="116"/>
    </row>
    <row r="930" spans="11:21" ht="12.75" customHeight="1">
      <c r="K930" s="116"/>
      <c r="P930" s="116"/>
      <c r="U930" s="116"/>
    </row>
    <row r="931" spans="11:21" ht="12.75" customHeight="1">
      <c r="K931" s="116"/>
      <c r="P931" s="116"/>
      <c r="U931" s="116"/>
    </row>
    <row r="932" spans="11:21" ht="12.75" customHeight="1">
      <c r="K932" s="116"/>
      <c r="P932" s="116"/>
      <c r="U932" s="116"/>
    </row>
    <row r="933" spans="11:21" ht="12.75" customHeight="1">
      <c r="K933" s="116"/>
      <c r="P933" s="116"/>
      <c r="U933" s="116"/>
    </row>
    <row r="934" spans="11:21" ht="12.75" customHeight="1">
      <c r="K934" s="116"/>
      <c r="P934" s="116"/>
      <c r="U934" s="116"/>
    </row>
    <row r="935" spans="11:21" ht="12.75" customHeight="1">
      <c r="K935" s="116"/>
      <c r="P935" s="116"/>
      <c r="U935" s="116"/>
    </row>
    <row r="936" spans="11:21" ht="12.75" customHeight="1">
      <c r="K936" s="116"/>
      <c r="P936" s="116"/>
      <c r="U936" s="116"/>
    </row>
    <row r="937" spans="11:21" ht="12.75" customHeight="1">
      <c r="K937" s="116"/>
      <c r="P937" s="116"/>
      <c r="U937" s="116"/>
    </row>
    <row r="938" spans="11:21" ht="12.75" customHeight="1">
      <c r="K938" s="116"/>
      <c r="P938" s="116"/>
      <c r="U938" s="116"/>
    </row>
    <row r="939" spans="11:21" ht="12.75" customHeight="1">
      <c r="K939" s="116"/>
      <c r="P939" s="116"/>
      <c r="U939" s="116"/>
    </row>
    <row r="940" spans="11:21" ht="12.75" customHeight="1">
      <c r="K940" s="116"/>
      <c r="P940" s="116"/>
      <c r="U940" s="116"/>
    </row>
    <row r="941" spans="11:21" ht="12.75" customHeight="1">
      <c r="K941" s="116"/>
      <c r="P941" s="116"/>
      <c r="U941" s="116"/>
    </row>
    <row r="942" spans="11:21" ht="12.75" customHeight="1">
      <c r="K942" s="116"/>
      <c r="P942" s="116"/>
      <c r="U942" s="116"/>
    </row>
    <row r="943" spans="11:21" ht="12.75" customHeight="1">
      <c r="K943" s="116"/>
      <c r="P943" s="116"/>
      <c r="U943" s="116"/>
    </row>
    <row r="944" spans="11:21" ht="12.75" customHeight="1">
      <c r="K944" s="116"/>
      <c r="P944" s="116"/>
      <c r="U944" s="116"/>
    </row>
    <row r="945" spans="11:21" ht="12.75" customHeight="1">
      <c r="K945" s="116"/>
      <c r="P945" s="116"/>
      <c r="U945" s="116"/>
    </row>
    <row r="946" spans="11:21" ht="12.75" customHeight="1">
      <c r="K946" s="116"/>
      <c r="P946" s="116"/>
      <c r="U946" s="116"/>
    </row>
    <row r="947" spans="11:21" ht="12.75" customHeight="1">
      <c r="K947" s="116"/>
      <c r="P947" s="116"/>
      <c r="U947" s="116"/>
    </row>
    <row r="948" spans="11:21" ht="12.75" customHeight="1">
      <c r="K948" s="116"/>
      <c r="P948" s="116"/>
      <c r="U948" s="116"/>
    </row>
    <row r="949" spans="11:21" ht="12.75" customHeight="1">
      <c r="K949" s="116"/>
      <c r="P949" s="116"/>
      <c r="U949" s="116"/>
    </row>
    <row r="950" spans="11:21" ht="12.75" customHeight="1">
      <c r="K950" s="116"/>
      <c r="P950" s="116"/>
      <c r="U950" s="116"/>
    </row>
    <row r="951" spans="11:21" ht="12.75" customHeight="1">
      <c r="K951" s="116"/>
      <c r="P951" s="116"/>
      <c r="U951" s="116"/>
    </row>
    <row r="952" spans="11:21" ht="12.75" customHeight="1">
      <c r="K952" s="116"/>
      <c r="P952" s="116"/>
      <c r="U952" s="116"/>
    </row>
    <row r="953" spans="11:21" ht="12.75" customHeight="1">
      <c r="K953" s="116"/>
      <c r="P953" s="116"/>
      <c r="U953" s="116"/>
    </row>
    <row r="954" spans="11:21" ht="12.75" customHeight="1">
      <c r="K954" s="116"/>
      <c r="P954" s="116"/>
      <c r="U954" s="116"/>
    </row>
    <row r="955" spans="11:21" ht="12.75" customHeight="1">
      <c r="K955" s="116"/>
      <c r="P955" s="116"/>
      <c r="U955" s="116"/>
    </row>
    <row r="956" spans="11:21" ht="12.75" customHeight="1">
      <c r="K956" s="116"/>
      <c r="P956" s="116"/>
      <c r="U956" s="116"/>
    </row>
    <row r="957" spans="11:21" ht="12.75" customHeight="1">
      <c r="K957" s="116"/>
      <c r="P957" s="116"/>
      <c r="U957" s="116"/>
    </row>
    <row r="958" spans="11:21" ht="12.75" customHeight="1">
      <c r="K958" s="116"/>
      <c r="P958" s="116"/>
      <c r="U958" s="116"/>
    </row>
    <row r="959" spans="11:21" ht="12.75" customHeight="1">
      <c r="K959" s="116"/>
      <c r="P959" s="116"/>
      <c r="U959" s="116"/>
    </row>
    <row r="960" spans="11:21" ht="12.75" customHeight="1">
      <c r="K960" s="116"/>
      <c r="P960" s="116"/>
      <c r="U960" s="116"/>
    </row>
    <row r="961" spans="11:21" ht="12.75" customHeight="1">
      <c r="K961" s="116"/>
      <c r="P961" s="116"/>
      <c r="U961" s="116"/>
    </row>
    <row r="962" spans="11:21" ht="12.75" customHeight="1">
      <c r="K962" s="116"/>
      <c r="P962" s="116"/>
      <c r="U962" s="116"/>
    </row>
    <row r="963" spans="11:21" ht="12.75" customHeight="1">
      <c r="K963" s="116"/>
      <c r="P963" s="116"/>
      <c r="U963" s="116"/>
    </row>
    <row r="964" spans="11:21" ht="12.75" customHeight="1">
      <c r="K964" s="116"/>
      <c r="P964" s="116"/>
      <c r="U964" s="116"/>
    </row>
    <row r="965" spans="11:21" ht="12.75" customHeight="1">
      <c r="K965" s="116"/>
      <c r="P965" s="116"/>
      <c r="U965" s="116"/>
    </row>
    <row r="966" spans="11:21" ht="12.75" customHeight="1">
      <c r="K966" s="116"/>
      <c r="P966" s="116"/>
      <c r="U966" s="116"/>
    </row>
    <row r="967" spans="11:21" ht="12.75" customHeight="1">
      <c r="K967" s="116"/>
      <c r="P967" s="116"/>
      <c r="U967" s="116"/>
    </row>
    <row r="968" spans="11:21" ht="12.75" customHeight="1">
      <c r="K968" s="116"/>
      <c r="P968" s="116"/>
      <c r="U968" s="116"/>
    </row>
    <row r="969" spans="11:21" ht="12.75" customHeight="1">
      <c r="K969" s="116"/>
      <c r="P969" s="116"/>
      <c r="U969" s="116"/>
    </row>
    <row r="970" spans="11:21" ht="12.75" customHeight="1">
      <c r="K970" s="116"/>
      <c r="P970" s="116"/>
      <c r="U970" s="116"/>
    </row>
    <row r="971" spans="11:21" ht="12.75" customHeight="1">
      <c r="K971" s="116"/>
      <c r="P971" s="116"/>
      <c r="U971" s="116"/>
    </row>
    <row r="972" spans="11:21" ht="12.75" customHeight="1">
      <c r="K972" s="116"/>
      <c r="P972" s="116"/>
      <c r="U972" s="116"/>
    </row>
    <row r="973" spans="11:21" ht="12.75" customHeight="1">
      <c r="K973" s="116"/>
      <c r="P973" s="116"/>
      <c r="U973" s="116"/>
    </row>
    <row r="974" spans="11:21" ht="12.75" customHeight="1">
      <c r="K974" s="116"/>
      <c r="P974" s="116"/>
      <c r="U974" s="116"/>
    </row>
    <row r="975" spans="11:21" ht="12.75" customHeight="1">
      <c r="K975" s="116"/>
      <c r="P975" s="116"/>
      <c r="U975" s="116"/>
    </row>
    <row r="976" spans="11:21" ht="12.75" customHeight="1">
      <c r="K976" s="116"/>
      <c r="P976" s="116"/>
      <c r="U976" s="116"/>
    </row>
    <row r="977" spans="11:21" ht="12.75" customHeight="1">
      <c r="K977" s="116"/>
      <c r="P977" s="116"/>
      <c r="U977" s="116"/>
    </row>
    <row r="978" spans="11:21" ht="12.75" customHeight="1">
      <c r="K978" s="116"/>
      <c r="P978" s="116"/>
      <c r="U978" s="116"/>
    </row>
    <row r="979" spans="11:21" ht="12.75" customHeight="1">
      <c r="K979" s="116"/>
      <c r="P979" s="116"/>
      <c r="U979" s="116"/>
    </row>
    <row r="980" spans="11:21" ht="12.75" customHeight="1">
      <c r="K980" s="116"/>
      <c r="P980" s="116"/>
      <c r="U980" s="116"/>
    </row>
    <row r="981" spans="11:21" ht="12.75" customHeight="1">
      <c r="K981" s="116"/>
      <c r="P981" s="116"/>
      <c r="U981" s="116"/>
    </row>
    <row r="982" spans="11:21" ht="12.75" customHeight="1">
      <c r="K982" s="116"/>
      <c r="P982" s="116"/>
      <c r="U982" s="116"/>
    </row>
    <row r="983" spans="11:21" ht="12.75" customHeight="1">
      <c r="K983" s="116"/>
      <c r="P983" s="116"/>
      <c r="U983" s="116"/>
    </row>
    <row r="984" spans="11:21" ht="12.75" customHeight="1">
      <c r="K984" s="116"/>
      <c r="P984" s="116"/>
      <c r="U984" s="116"/>
    </row>
    <row r="985" spans="11:21" ht="12.75" customHeight="1">
      <c r="K985" s="116"/>
      <c r="P985" s="116"/>
      <c r="U985" s="116"/>
    </row>
    <row r="986" spans="11:21" ht="12.75" customHeight="1">
      <c r="K986" s="116"/>
      <c r="P986" s="116"/>
      <c r="U986" s="116"/>
    </row>
    <row r="987" spans="11:21" ht="12.75" customHeight="1">
      <c r="K987" s="116"/>
      <c r="P987" s="116"/>
      <c r="U987" s="116"/>
    </row>
    <row r="988" spans="11:21" ht="12.75" customHeight="1">
      <c r="K988" s="116"/>
      <c r="P988" s="116"/>
      <c r="U988" s="116"/>
    </row>
    <row r="989" spans="11:21" ht="12.75" customHeight="1">
      <c r="K989" s="116"/>
      <c r="P989" s="116"/>
      <c r="U989" s="116"/>
    </row>
    <row r="990" spans="11:21" ht="12.75" customHeight="1">
      <c r="K990" s="116"/>
      <c r="P990" s="116"/>
      <c r="U990" s="116"/>
    </row>
    <row r="991" spans="11:21" ht="12.75" customHeight="1">
      <c r="K991" s="116"/>
      <c r="P991" s="116"/>
      <c r="U991" s="116"/>
    </row>
    <row r="992" spans="11:21" ht="12.75" customHeight="1">
      <c r="K992" s="116"/>
      <c r="P992" s="116"/>
      <c r="U992" s="116"/>
    </row>
    <row r="993" spans="11:21" ht="12.75" customHeight="1">
      <c r="K993" s="116"/>
      <c r="P993" s="116"/>
      <c r="U993" s="116"/>
    </row>
    <row r="994" spans="11:21" ht="12.75" customHeight="1">
      <c r="K994" s="116"/>
      <c r="P994" s="116"/>
      <c r="U994" s="116"/>
    </row>
    <row r="995" spans="11:21" ht="12.75" customHeight="1">
      <c r="K995" s="116"/>
      <c r="P995" s="116"/>
      <c r="U995" s="116"/>
    </row>
    <row r="996" spans="11:21" ht="12.75" customHeight="1">
      <c r="K996" s="116"/>
      <c r="P996" s="116"/>
      <c r="U996" s="116"/>
    </row>
    <row r="997" spans="11:21" ht="12.75" customHeight="1">
      <c r="K997" s="116"/>
      <c r="P997" s="116"/>
      <c r="U997" s="116"/>
    </row>
    <row r="998" spans="11:21" ht="12.75" customHeight="1">
      <c r="K998" s="116"/>
      <c r="P998" s="116"/>
      <c r="U998" s="116"/>
    </row>
    <row r="999" spans="11:21" ht="12.75" customHeight="1">
      <c r="K999" s="116"/>
      <c r="P999" s="116"/>
      <c r="U999" s="116"/>
    </row>
    <row r="1000" spans="11:21" ht="12.75" customHeight="1">
      <c r="K1000" s="116"/>
      <c r="P1000" s="116"/>
      <c r="U1000" s="116"/>
    </row>
  </sheetData>
  <mergeCells count="3">
    <mergeCell ref="A1:C1"/>
    <mergeCell ref="G1:U1"/>
    <mergeCell ref="A2:F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5" customWidth="1"/>
    <col min="2" max="2" width="22" customWidth="1"/>
    <col min="3" max="3" width="5" customWidth="1"/>
    <col min="4" max="7" width="7.140625" customWidth="1"/>
    <col min="8" max="8" width="8" customWidth="1"/>
    <col min="9" max="9" width="9.7109375" customWidth="1"/>
    <col min="10" max="26" width="8.7109375" customWidth="1"/>
  </cols>
  <sheetData>
    <row r="1" spans="1:26" ht="26.25">
      <c r="A1" s="267" t="str">
        <f>'Qual all'!A1</f>
        <v>2025 KBT 1</v>
      </c>
      <c r="B1" s="253"/>
      <c r="C1" s="253"/>
      <c r="D1" s="253"/>
      <c r="E1" s="253"/>
      <c r="F1" s="253"/>
      <c r="G1" s="253"/>
      <c r="H1" s="253"/>
      <c r="I1" s="25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>
      <c r="A2" s="268" t="s">
        <v>61</v>
      </c>
      <c r="B2" s="256"/>
      <c r="C2" s="256"/>
      <c r="D2" s="256"/>
      <c r="E2" s="256"/>
      <c r="F2" s="256"/>
      <c r="G2" s="256"/>
      <c r="H2" s="256"/>
      <c r="I2" s="25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hidden="1" customHeight="1">
      <c r="A3" s="37"/>
      <c r="B3" s="38" t="s">
        <v>4</v>
      </c>
      <c r="C3" s="38" t="s">
        <v>49</v>
      </c>
      <c r="D3" s="119">
        <v>1</v>
      </c>
      <c r="E3" s="152">
        <v>2</v>
      </c>
      <c r="F3" s="152">
        <v>3</v>
      </c>
      <c r="G3" s="152">
        <v>4</v>
      </c>
      <c r="H3" s="153" t="s">
        <v>50</v>
      </c>
      <c r="I3" s="154" t="s">
        <v>51</v>
      </c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ht="12.75" hidden="1" customHeight="1">
      <c r="A4" s="43">
        <v>1</v>
      </c>
      <c r="B4" s="59" t="str">
        <f>'qual F'!B16</f>
        <v>Щетинина Светлана</v>
      </c>
      <c r="C4" s="156">
        <f>'qual F'!C16</f>
        <v>8</v>
      </c>
      <c r="D4" s="61"/>
      <c r="E4" s="62"/>
      <c r="F4" s="62"/>
      <c r="G4" s="62"/>
      <c r="H4" s="63" t="e">
        <f t="shared" ref="H4:H15" si="0">AVERAGE(D4:G4)</f>
        <v>#DIV/0!</v>
      </c>
      <c r="I4" s="157">
        <f t="shared" ref="I4:I15" si="1">C4*COUNT(D4:G4)+G4+F4+E4+D4</f>
        <v>0</v>
      </c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12.75" hidden="1" customHeight="1">
      <c r="A5" s="43">
        <v>2</v>
      </c>
      <c r="B5" s="54">
        <f>'qual F'!B17</f>
        <v>0</v>
      </c>
      <c r="C5" s="45">
        <f>'qual F'!C17</f>
        <v>0</v>
      </c>
      <c r="D5" s="46"/>
      <c r="E5" s="6"/>
      <c r="F5" s="6"/>
      <c r="G5" s="6"/>
      <c r="H5" s="47" t="e">
        <f t="shared" si="0"/>
        <v>#DIV/0!</v>
      </c>
      <c r="I5" s="159">
        <f t="shared" si="1"/>
        <v>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hidden="1" customHeight="1">
      <c r="A6" s="43">
        <v>3</v>
      </c>
      <c r="B6" s="54" t="str">
        <f>'qual F'!B18</f>
        <v>Ким Кирилл</v>
      </c>
      <c r="C6" s="45">
        <f>'qual F'!C18</f>
        <v>0</v>
      </c>
      <c r="D6" s="46"/>
      <c r="E6" s="6"/>
      <c r="F6" s="6"/>
      <c r="G6" s="6"/>
      <c r="H6" s="47" t="e">
        <f t="shared" si="0"/>
        <v>#DIV/0!</v>
      </c>
      <c r="I6" s="159">
        <f t="shared" si="1"/>
        <v>0</v>
      </c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spans="1:26" ht="12.75" hidden="1" customHeight="1">
      <c r="A7" s="85">
        <v>4</v>
      </c>
      <c r="B7" s="160" t="str">
        <f>'qual F'!B19</f>
        <v>Эккель Жанна</v>
      </c>
      <c r="C7" s="87">
        <f>'qual F'!C19</f>
        <v>8</v>
      </c>
      <c r="D7" s="161"/>
      <c r="E7" s="91"/>
      <c r="F7" s="91"/>
      <c r="G7" s="91"/>
      <c r="H7" s="89" t="e">
        <f t="shared" si="0"/>
        <v>#DIV/0!</v>
      </c>
      <c r="I7" s="162">
        <f t="shared" si="1"/>
        <v>0</v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spans="1:26" ht="12.75" hidden="1" customHeight="1">
      <c r="A8" s="58">
        <v>5</v>
      </c>
      <c r="B8" s="59" t="str">
        <f>'qual F'!B20</f>
        <v>Досмагамбетов Серик</v>
      </c>
      <c r="C8" s="60">
        <f>'qual F'!C20</f>
        <v>0</v>
      </c>
      <c r="D8" s="61"/>
      <c r="E8" s="62"/>
      <c r="F8" s="62"/>
      <c r="G8" s="62"/>
      <c r="H8" s="63" t="e">
        <f t="shared" si="0"/>
        <v>#DIV/0!</v>
      </c>
      <c r="I8" s="157">
        <f t="shared" si="1"/>
        <v>0</v>
      </c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ht="12.75" hidden="1" customHeight="1">
      <c r="A9" s="68">
        <v>6</v>
      </c>
      <c r="B9" s="54" t="str">
        <f>'qual F'!B21</f>
        <v>Кузнецов Евгений</v>
      </c>
      <c r="C9" s="45">
        <f>'qual F'!C21</f>
        <v>0</v>
      </c>
      <c r="D9" s="46"/>
      <c r="E9" s="6"/>
      <c r="F9" s="6"/>
      <c r="G9" s="6"/>
      <c r="H9" s="47" t="e">
        <f t="shared" si="0"/>
        <v>#DIV/0!</v>
      </c>
      <c r="I9" s="159">
        <f t="shared" si="1"/>
        <v>0</v>
      </c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ht="12.75" hidden="1" customHeight="1">
      <c r="A10" s="68">
        <v>7</v>
      </c>
      <c r="B10" s="54" t="str">
        <f>'qual F'!B22</f>
        <v>Баракатов Даурен</v>
      </c>
      <c r="C10" s="45">
        <f>'qual F'!C22</f>
        <v>0</v>
      </c>
      <c r="D10" s="46"/>
      <c r="E10" s="6"/>
      <c r="F10" s="6"/>
      <c r="G10" s="6"/>
      <c r="H10" s="47" t="e">
        <f t="shared" si="0"/>
        <v>#DIV/0!</v>
      </c>
      <c r="I10" s="159">
        <f t="shared" si="1"/>
        <v>0</v>
      </c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ht="12.75" hidden="1" customHeight="1">
      <c r="A11" s="68">
        <v>8</v>
      </c>
      <c r="B11" s="54" t="str">
        <f>'qual F'!B23</f>
        <v>Аниховский Анатолий</v>
      </c>
      <c r="C11" s="45">
        <f>'qual F'!C23</f>
        <v>0</v>
      </c>
      <c r="D11" s="46"/>
      <c r="E11" s="6"/>
      <c r="F11" s="6"/>
      <c r="G11" s="6"/>
      <c r="H11" s="47" t="e">
        <f t="shared" si="0"/>
        <v>#DIV/0!</v>
      </c>
      <c r="I11" s="159">
        <f t="shared" si="1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hidden="1" customHeight="1">
      <c r="A12" s="68">
        <v>9</v>
      </c>
      <c r="B12" s="54" t="str">
        <f>'qual F'!B24</f>
        <v>Асылбеков Тимур</v>
      </c>
      <c r="C12" s="45">
        <f>'qual F'!C24</f>
        <v>0</v>
      </c>
      <c r="D12" s="46"/>
      <c r="E12" s="6"/>
      <c r="F12" s="6"/>
      <c r="G12" s="6"/>
      <c r="H12" s="47" t="e">
        <f t="shared" si="0"/>
        <v>#DIV/0!</v>
      </c>
      <c r="I12" s="159">
        <f t="shared" si="1"/>
        <v>0</v>
      </c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ht="12.75" hidden="1" customHeight="1">
      <c r="A13" s="68">
        <v>10</v>
      </c>
      <c r="B13" s="54" t="str">
        <f>'qual F'!B25</f>
        <v>Баланчаев Антон</v>
      </c>
      <c r="C13" s="45">
        <f>'qual F'!C25</f>
        <v>0</v>
      </c>
      <c r="D13" s="46"/>
      <c r="E13" s="6"/>
      <c r="F13" s="6"/>
      <c r="G13" s="6"/>
      <c r="H13" s="47" t="e">
        <f t="shared" si="0"/>
        <v>#DIV/0!</v>
      </c>
      <c r="I13" s="159">
        <f t="shared" si="1"/>
        <v>0</v>
      </c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ht="12.75" hidden="1" customHeight="1">
      <c r="A14" s="68">
        <v>11</v>
      </c>
      <c r="B14" s="54" t="str">
        <f>'qual F'!B26</f>
        <v>Эккель Артур</v>
      </c>
      <c r="C14" s="45">
        <f>'qual F'!C26</f>
        <v>0</v>
      </c>
      <c r="D14" s="46"/>
      <c r="E14" s="6"/>
      <c r="F14" s="6"/>
      <c r="G14" s="6"/>
      <c r="H14" s="47" t="e">
        <f t="shared" si="0"/>
        <v>#DIV/0!</v>
      </c>
      <c r="I14" s="159">
        <f t="shared" si="1"/>
        <v>0</v>
      </c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ht="12.75" hidden="1" customHeight="1">
      <c r="A15" s="163">
        <v>12</v>
      </c>
      <c r="B15" s="164" t="str">
        <f>'qual F'!B27</f>
        <v>Егембердиев Алмас</v>
      </c>
      <c r="C15" s="165">
        <f>'qual F'!C27</f>
        <v>0</v>
      </c>
      <c r="D15" s="166"/>
      <c r="E15" s="167"/>
      <c r="F15" s="167"/>
      <c r="G15" s="167"/>
      <c r="H15" s="168" t="e">
        <f t="shared" si="0"/>
        <v>#DIV/0!</v>
      </c>
      <c r="I15" s="169">
        <f t="shared" si="1"/>
        <v>0</v>
      </c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ht="12.75" customHeight="1">
      <c r="A16" s="268"/>
      <c r="B16" s="256"/>
      <c r="C16" s="256"/>
      <c r="D16" s="256"/>
      <c r="E16" s="256"/>
      <c r="F16" s="256"/>
      <c r="G16" s="256"/>
      <c r="H16" s="256"/>
      <c r="I16" s="256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ht="12.75" customHeight="1">
      <c r="A17" s="170"/>
      <c r="B17" s="269" t="s">
        <v>62</v>
      </c>
      <c r="C17" s="270"/>
      <c r="D17" s="270"/>
      <c r="E17" s="270"/>
      <c r="F17" s="271"/>
      <c r="G17" s="158"/>
      <c r="H17" s="2" t="s">
        <v>63</v>
      </c>
      <c r="I17" s="15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71" t="s">
        <v>64</v>
      </c>
      <c r="B18" s="172" t="s">
        <v>4</v>
      </c>
      <c r="C18" s="172" t="s">
        <v>49</v>
      </c>
      <c r="D18" s="172">
        <v>1</v>
      </c>
      <c r="E18" s="173" t="s">
        <v>65</v>
      </c>
      <c r="F18" s="4"/>
      <c r="G18" s="2"/>
      <c r="H18" s="3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ht="12.75" customHeight="1">
      <c r="A19" s="272" t="s">
        <v>34</v>
      </c>
      <c r="B19" s="174" t="s">
        <v>19</v>
      </c>
      <c r="C19" s="174">
        <v>8</v>
      </c>
      <c r="D19" s="175">
        <v>200</v>
      </c>
      <c r="E19" s="176">
        <f t="shared" ref="E19:E22" si="2">SUM(C19:D19)</f>
        <v>208</v>
      </c>
      <c r="F19" s="177"/>
      <c r="G19" s="2"/>
      <c r="H19" s="3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ht="12.75" customHeight="1">
      <c r="A20" s="273"/>
      <c r="B20" s="174" t="s">
        <v>21</v>
      </c>
      <c r="C20" s="174"/>
      <c r="D20" s="175">
        <v>187</v>
      </c>
      <c r="E20" s="176">
        <f t="shared" si="2"/>
        <v>187</v>
      </c>
      <c r="F20" s="177"/>
      <c r="G20" s="2"/>
      <c r="H20" s="3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ht="12.75" customHeight="1">
      <c r="A21" s="272" t="s">
        <v>35</v>
      </c>
      <c r="B21" s="174" t="s">
        <v>23</v>
      </c>
      <c r="C21" s="174">
        <v>8</v>
      </c>
      <c r="D21" s="175">
        <v>146</v>
      </c>
      <c r="E21" s="176">
        <f t="shared" si="2"/>
        <v>154</v>
      </c>
      <c r="F21" s="177"/>
      <c r="G21" s="2"/>
      <c r="H21" s="3">
        <v>15</v>
      </c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ht="12.75" customHeight="1">
      <c r="A22" s="274"/>
      <c r="B22" s="178"/>
      <c r="C22" s="179"/>
      <c r="D22" s="178"/>
      <c r="E22" s="176">
        <f t="shared" si="2"/>
        <v>0</v>
      </c>
      <c r="F22" s="177"/>
      <c r="G22" s="2"/>
      <c r="H22" s="3">
        <v>16</v>
      </c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ht="12.75" customHeight="1">
      <c r="A23" s="180"/>
      <c r="B23" s="275" t="s">
        <v>66</v>
      </c>
      <c r="C23" s="270"/>
      <c r="D23" s="270"/>
      <c r="E23" s="270"/>
      <c r="F23" s="271"/>
      <c r="G23" s="158"/>
      <c r="H23" s="2"/>
      <c r="I23" s="15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81" t="s">
        <v>64</v>
      </c>
      <c r="B24" s="182" t="s">
        <v>4</v>
      </c>
      <c r="C24" s="172" t="s">
        <v>49</v>
      </c>
      <c r="D24" s="182">
        <v>1</v>
      </c>
      <c r="E24" s="183" t="s">
        <v>65</v>
      </c>
      <c r="F24" s="4"/>
      <c r="G24" s="2"/>
      <c r="H24" s="3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ht="12.75" customHeight="1">
      <c r="A25" s="276" t="s">
        <v>36</v>
      </c>
      <c r="B25" s="184" t="s">
        <v>17</v>
      </c>
      <c r="C25" s="185"/>
      <c r="D25" s="186">
        <v>210</v>
      </c>
      <c r="E25" s="187">
        <f t="shared" ref="E25:E28" si="3">SUM(C25:D25)</f>
        <v>210</v>
      </c>
      <c r="F25" s="177"/>
      <c r="G25" s="2"/>
      <c r="H25" s="3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ht="12.75" customHeight="1">
      <c r="A26" s="273"/>
      <c r="B26" s="184" t="s">
        <v>16</v>
      </c>
      <c r="C26" s="186">
        <v>8</v>
      </c>
      <c r="D26" s="186">
        <v>152</v>
      </c>
      <c r="E26" s="187">
        <f t="shared" si="3"/>
        <v>160</v>
      </c>
      <c r="F26" s="177"/>
      <c r="G26" s="2"/>
      <c r="H26" s="3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ht="12.75" customHeight="1">
      <c r="A27" s="276" t="s">
        <v>37</v>
      </c>
      <c r="B27" s="185" t="s">
        <v>19</v>
      </c>
      <c r="C27" s="186">
        <v>8</v>
      </c>
      <c r="D27" s="186">
        <v>140</v>
      </c>
      <c r="E27" s="187">
        <f t="shared" si="3"/>
        <v>148</v>
      </c>
      <c r="F27" s="177"/>
      <c r="G27" s="2"/>
      <c r="H27" s="3">
        <v>13</v>
      </c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ht="12.75" customHeight="1">
      <c r="A28" s="274"/>
      <c r="B28" s="188" t="s">
        <v>21</v>
      </c>
      <c r="C28" s="188"/>
      <c r="D28" s="189">
        <v>138</v>
      </c>
      <c r="E28" s="187">
        <f t="shared" si="3"/>
        <v>138</v>
      </c>
      <c r="F28" s="177"/>
      <c r="G28" s="2"/>
      <c r="H28" s="3">
        <v>14</v>
      </c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ht="12.75" customHeight="1">
      <c r="A29" s="170"/>
      <c r="B29" s="269" t="s">
        <v>67</v>
      </c>
      <c r="C29" s="270"/>
      <c r="D29" s="270"/>
      <c r="E29" s="270"/>
      <c r="F29" s="271"/>
      <c r="G29" s="158"/>
      <c r="H29" s="2"/>
      <c r="I29" s="15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71" t="s">
        <v>64</v>
      </c>
      <c r="B30" s="172" t="s">
        <v>4</v>
      </c>
      <c r="C30" s="172" t="s">
        <v>49</v>
      </c>
      <c r="D30" s="172">
        <v>1</v>
      </c>
      <c r="E30" s="173" t="s">
        <v>65</v>
      </c>
      <c r="F30" s="4"/>
      <c r="G30" s="2"/>
      <c r="H30" s="3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ht="12.75" customHeight="1">
      <c r="A31" s="272" t="s">
        <v>34</v>
      </c>
      <c r="B31" s="179" t="s">
        <v>11</v>
      </c>
      <c r="C31" s="174"/>
      <c r="D31" s="175">
        <v>204</v>
      </c>
      <c r="E31" s="176">
        <f t="shared" ref="E31:E34" si="4">SUM(C31:D31)</f>
        <v>204</v>
      </c>
      <c r="F31" s="177"/>
      <c r="G31" s="2"/>
      <c r="H31" s="3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ht="12.75" customHeight="1">
      <c r="A32" s="273"/>
      <c r="B32" s="179" t="s">
        <v>16</v>
      </c>
      <c r="C32" s="175">
        <v>8</v>
      </c>
      <c r="D32" s="175">
        <v>189</v>
      </c>
      <c r="E32" s="176">
        <f t="shared" si="4"/>
        <v>197</v>
      </c>
      <c r="F32" s="177"/>
      <c r="G32" s="2"/>
      <c r="H32" s="3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ht="12.75" customHeight="1">
      <c r="A33" s="272" t="s">
        <v>35</v>
      </c>
      <c r="B33" s="174" t="s">
        <v>17</v>
      </c>
      <c r="C33" s="174"/>
      <c r="D33" s="175">
        <v>196</v>
      </c>
      <c r="E33" s="176">
        <f t="shared" si="4"/>
        <v>196</v>
      </c>
      <c r="F33" s="177"/>
      <c r="G33" s="2"/>
      <c r="H33" s="3">
        <v>11</v>
      </c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ht="12.75" customHeight="1">
      <c r="A34" s="274"/>
      <c r="B34" s="179" t="s">
        <v>18</v>
      </c>
      <c r="C34" s="175">
        <v>8</v>
      </c>
      <c r="D34" s="190">
        <v>169</v>
      </c>
      <c r="E34" s="191">
        <f t="shared" si="4"/>
        <v>177</v>
      </c>
      <c r="F34" s="177"/>
      <c r="G34" s="2"/>
      <c r="H34" s="3">
        <v>12</v>
      </c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ht="12.75" customHeight="1">
      <c r="A35" s="180"/>
      <c r="B35" s="275" t="s">
        <v>68</v>
      </c>
      <c r="C35" s="270"/>
      <c r="D35" s="270"/>
      <c r="E35" s="270"/>
      <c r="F35" s="271"/>
      <c r="G35" s="158"/>
      <c r="H35" s="2"/>
      <c r="I35" s="15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81" t="s">
        <v>64</v>
      </c>
      <c r="B36" s="192" t="s">
        <v>4</v>
      </c>
      <c r="C36" s="193" t="s">
        <v>49</v>
      </c>
      <c r="D36" s="182">
        <v>1</v>
      </c>
      <c r="E36" s="183" t="s">
        <v>65</v>
      </c>
      <c r="F36" s="4"/>
      <c r="G36" s="2"/>
      <c r="H36" s="3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ht="12.75" customHeight="1">
      <c r="A37" s="276" t="s">
        <v>36</v>
      </c>
      <c r="B37" s="194" t="s">
        <v>11</v>
      </c>
      <c r="C37" s="185"/>
      <c r="D37" s="186">
        <v>198</v>
      </c>
      <c r="E37" s="195">
        <f t="shared" ref="E37:E40" si="5">SUM(C37:D37)</f>
        <v>198</v>
      </c>
      <c r="F37" s="177"/>
      <c r="G37" s="2"/>
      <c r="H37" s="3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ht="12.75" customHeight="1">
      <c r="A38" s="273"/>
      <c r="B38" s="184" t="s">
        <v>9</v>
      </c>
      <c r="C38" s="186">
        <v>8</v>
      </c>
      <c r="D38" s="186">
        <v>187</v>
      </c>
      <c r="E38" s="195">
        <f t="shared" si="5"/>
        <v>195</v>
      </c>
      <c r="F38" s="177"/>
      <c r="G38" s="2"/>
      <c r="H38" s="3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ht="12.75" customHeight="1">
      <c r="A39" s="276" t="s">
        <v>37</v>
      </c>
      <c r="B39" s="196" t="s">
        <v>15</v>
      </c>
      <c r="C39" s="185"/>
      <c r="D39" s="186">
        <v>181</v>
      </c>
      <c r="E39" s="195">
        <f t="shared" si="5"/>
        <v>181</v>
      </c>
      <c r="F39" s="177"/>
      <c r="G39" s="2"/>
      <c r="H39" s="3">
        <v>9</v>
      </c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ht="12.75" customHeight="1">
      <c r="A40" s="274"/>
      <c r="B40" s="197" t="s">
        <v>16</v>
      </c>
      <c r="C40" s="189">
        <v>8</v>
      </c>
      <c r="D40" s="189">
        <v>160</v>
      </c>
      <c r="E40" s="195">
        <f t="shared" si="5"/>
        <v>168</v>
      </c>
      <c r="F40" s="177"/>
      <c r="G40" s="2"/>
      <c r="H40" s="3">
        <v>10</v>
      </c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  <row r="41" spans="1:26" ht="12.75" customHeight="1">
      <c r="A41" s="170"/>
      <c r="B41" s="269" t="s">
        <v>69</v>
      </c>
      <c r="C41" s="270"/>
      <c r="D41" s="270"/>
      <c r="E41" s="270"/>
      <c r="F41" s="271"/>
      <c r="G41" s="158"/>
      <c r="H41" s="2"/>
      <c r="I41" s="15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71" t="s">
        <v>64</v>
      </c>
      <c r="B42" s="172" t="s">
        <v>4</v>
      </c>
      <c r="C42" s="172" t="s">
        <v>49</v>
      </c>
      <c r="D42" s="172">
        <v>1</v>
      </c>
      <c r="E42" s="173" t="s">
        <v>65</v>
      </c>
      <c r="F42" s="4"/>
      <c r="G42" s="2"/>
      <c r="H42" s="3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</row>
    <row r="43" spans="1:26" ht="12.75" customHeight="1">
      <c r="A43" s="272" t="s">
        <v>34</v>
      </c>
      <c r="B43" s="179" t="s">
        <v>9</v>
      </c>
      <c r="C43" s="175">
        <v>8</v>
      </c>
      <c r="D43" s="175">
        <v>182</v>
      </c>
      <c r="E43" s="176">
        <f t="shared" ref="E43:E46" si="6">SUM(C43:D43)</f>
        <v>190</v>
      </c>
      <c r="F43" s="177"/>
      <c r="G43" s="2"/>
      <c r="H43" s="3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</row>
    <row r="44" spans="1:26" ht="12.75" customHeight="1">
      <c r="A44" s="273"/>
      <c r="B44" s="179" t="s">
        <v>11</v>
      </c>
      <c r="C44" s="174"/>
      <c r="D44" s="175">
        <v>180</v>
      </c>
      <c r="E44" s="176">
        <f t="shared" si="6"/>
        <v>180</v>
      </c>
      <c r="F44" s="177"/>
      <c r="G44" s="2"/>
      <c r="H44" s="3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</row>
    <row r="45" spans="1:26" ht="12.75" customHeight="1">
      <c r="A45" s="272" t="s">
        <v>35</v>
      </c>
      <c r="B45" s="174" t="s">
        <v>13</v>
      </c>
      <c r="C45" s="174"/>
      <c r="D45" s="175">
        <v>161</v>
      </c>
      <c r="E45" s="176">
        <f t="shared" si="6"/>
        <v>161</v>
      </c>
      <c r="F45" s="177"/>
      <c r="G45" s="2"/>
      <c r="H45" s="3">
        <v>7</v>
      </c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</row>
    <row r="46" spans="1:26" ht="12.75" customHeight="1">
      <c r="A46" s="274"/>
      <c r="B46" s="198" t="s">
        <v>14</v>
      </c>
      <c r="C46" s="178"/>
      <c r="D46" s="190">
        <v>148</v>
      </c>
      <c r="E46" s="176">
        <f t="shared" si="6"/>
        <v>148</v>
      </c>
      <c r="F46" s="177"/>
      <c r="G46" s="2"/>
      <c r="H46" s="3">
        <v>8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80"/>
      <c r="B47" s="275" t="s">
        <v>70</v>
      </c>
      <c r="C47" s="270"/>
      <c r="D47" s="270"/>
      <c r="E47" s="270"/>
      <c r="F47" s="271"/>
      <c r="G47" s="158"/>
      <c r="H47" s="2"/>
      <c r="I47" s="15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81" t="s">
        <v>64</v>
      </c>
      <c r="B48" s="182" t="s">
        <v>4</v>
      </c>
      <c r="C48" s="172" t="s">
        <v>49</v>
      </c>
      <c r="D48" s="182">
        <v>1</v>
      </c>
      <c r="E48" s="183" t="s">
        <v>65</v>
      </c>
      <c r="F48" s="4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276" t="s">
        <v>36</v>
      </c>
      <c r="B49" s="184" t="s">
        <v>9</v>
      </c>
      <c r="C49" s="186">
        <v>8</v>
      </c>
      <c r="D49" s="186">
        <v>199</v>
      </c>
      <c r="E49" s="187">
        <f t="shared" ref="E49:E52" si="7">SUM(C49:D49)</f>
        <v>207</v>
      </c>
      <c r="F49" s="177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273"/>
      <c r="B50" s="184" t="s">
        <v>8</v>
      </c>
      <c r="C50" s="185"/>
      <c r="D50" s="186">
        <v>181</v>
      </c>
      <c r="E50" s="187">
        <f t="shared" si="7"/>
        <v>181</v>
      </c>
      <c r="F50" s="177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276" t="s">
        <v>37</v>
      </c>
      <c r="B51" s="185" t="s">
        <v>11</v>
      </c>
      <c r="C51" s="185"/>
      <c r="D51" s="186">
        <v>158</v>
      </c>
      <c r="E51" s="187">
        <f t="shared" si="7"/>
        <v>158</v>
      </c>
      <c r="F51" s="177"/>
      <c r="G51" s="2"/>
      <c r="H51" s="3">
        <v>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277"/>
      <c r="B52" s="199" t="s">
        <v>12</v>
      </c>
      <c r="C52" s="200"/>
      <c r="D52" s="201">
        <v>137</v>
      </c>
      <c r="E52" s="202">
        <f t="shared" si="7"/>
        <v>137</v>
      </c>
      <c r="F52" s="177"/>
      <c r="G52" s="2"/>
      <c r="H52" s="3">
        <v>6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170"/>
      <c r="B53" s="269" t="s">
        <v>71</v>
      </c>
      <c r="C53" s="270"/>
      <c r="D53" s="270"/>
      <c r="E53" s="270"/>
      <c r="F53" s="271"/>
      <c r="G53" s="203" t="s">
        <v>72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71" t="s">
        <v>64</v>
      </c>
      <c r="B54" s="204" t="s">
        <v>4</v>
      </c>
      <c r="C54" s="172" t="s">
        <v>49</v>
      </c>
      <c r="D54" s="172">
        <v>1</v>
      </c>
      <c r="E54" s="172">
        <v>2</v>
      </c>
      <c r="F54" s="173" t="s">
        <v>65</v>
      </c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272" t="s">
        <v>73</v>
      </c>
      <c r="B55" s="205" t="s">
        <v>7</v>
      </c>
      <c r="C55" s="174"/>
      <c r="D55" s="175">
        <v>244</v>
      </c>
      <c r="E55" s="175">
        <v>195</v>
      </c>
      <c r="F55" s="206">
        <f t="shared" ref="F55:F58" si="8">SUM(C55+C55+D55+E55)</f>
        <v>439</v>
      </c>
      <c r="G55" s="2"/>
      <c r="H55" s="3">
        <v>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273"/>
      <c r="B56" s="179" t="s">
        <v>8</v>
      </c>
      <c r="C56" s="174"/>
      <c r="D56" s="175">
        <v>190</v>
      </c>
      <c r="E56" s="175">
        <v>195</v>
      </c>
      <c r="F56" s="206">
        <f t="shared" si="8"/>
        <v>385</v>
      </c>
      <c r="G56" s="2"/>
      <c r="H56" s="3">
        <v>2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272" t="s">
        <v>74</v>
      </c>
      <c r="B57" s="207" t="s">
        <v>9</v>
      </c>
      <c r="C57" s="175">
        <v>8</v>
      </c>
      <c r="D57" s="175">
        <v>158</v>
      </c>
      <c r="E57" s="175">
        <v>177</v>
      </c>
      <c r="F57" s="206">
        <f t="shared" si="8"/>
        <v>351</v>
      </c>
      <c r="G57" s="2"/>
      <c r="H57" s="3">
        <v>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274"/>
      <c r="B58" s="198" t="s">
        <v>10</v>
      </c>
      <c r="C58" s="178"/>
      <c r="D58" s="190">
        <v>153</v>
      </c>
      <c r="E58" s="190">
        <v>191</v>
      </c>
      <c r="F58" s="208">
        <f t="shared" si="8"/>
        <v>344</v>
      </c>
      <c r="G58" s="2"/>
      <c r="H58" s="3">
        <v>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209"/>
      <c r="B59" s="158"/>
      <c r="C59" s="3"/>
      <c r="D59" s="3"/>
      <c r="E59" s="3"/>
      <c r="F59" s="3"/>
      <c r="G59" s="3"/>
      <c r="H59" s="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209"/>
      <c r="B60" s="158"/>
      <c r="C60" s="3"/>
      <c r="D60" s="3"/>
      <c r="E60" s="3"/>
      <c r="F60" s="3"/>
      <c r="G60" s="3"/>
      <c r="H60" s="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209"/>
      <c r="B61" s="158"/>
      <c r="C61" s="3"/>
      <c r="D61" s="3"/>
      <c r="E61" s="3"/>
      <c r="F61" s="3"/>
      <c r="G61" s="3"/>
      <c r="H61" s="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209"/>
      <c r="B62" s="158"/>
      <c r="C62" s="3"/>
      <c r="D62" s="3"/>
      <c r="E62" s="3"/>
      <c r="F62" s="3"/>
      <c r="G62" s="3"/>
      <c r="H62" s="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209"/>
      <c r="B63" s="158"/>
      <c r="C63" s="3"/>
      <c r="D63" s="3"/>
      <c r="E63" s="3"/>
      <c r="F63" s="3"/>
      <c r="G63" s="3"/>
      <c r="H63" s="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209"/>
      <c r="B64" s="158"/>
      <c r="C64" s="3"/>
      <c r="D64" s="3"/>
      <c r="E64" s="3"/>
      <c r="F64" s="3"/>
      <c r="G64" s="3"/>
      <c r="H64" s="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209"/>
      <c r="B65" s="158"/>
      <c r="C65" s="3"/>
      <c r="D65" s="3"/>
      <c r="E65" s="3"/>
      <c r="F65" s="3"/>
      <c r="G65" s="3"/>
      <c r="H65" s="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209"/>
      <c r="B66" s="158"/>
      <c r="C66" s="3"/>
      <c r="D66" s="3"/>
      <c r="E66" s="3"/>
      <c r="F66" s="3"/>
      <c r="G66" s="3"/>
      <c r="H66" s="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209"/>
      <c r="B67" s="158"/>
      <c r="C67" s="3"/>
      <c r="D67" s="3"/>
      <c r="E67" s="3"/>
      <c r="F67" s="3"/>
      <c r="G67" s="3"/>
      <c r="H67" s="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209"/>
      <c r="B68" s="158"/>
      <c r="C68" s="3"/>
      <c r="D68" s="3"/>
      <c r="E68" s="3"/>
      <c r="F68" s="3"/>
      <c r="G68" s="3"/>
      <c r="H68" s="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209"/>
      <c r="B69" s="158"/>
      <c r="C69" s="3"/>
      <c r="D69" s="3"/>
      <c r="E69" s="3"/>
      <c r="F69" s="3"/>
      <c r="G69" s="3"/>
      <c r="H69" s="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209"/>
      <c r="B70" s="158"/>
      <c r="C70" s="3"/>
      <c r="D70" s="3"/>
      <c r="E70" s="3"/>
      <c r="F70" s="3"/>
      <c r="G70" s="3"/>
      <c r="H70" s="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209"/>
      <c r="B71" s="158"/>
      <c r="C71" s="3"/>
      <c r="D71" s="3"/>
      <c r="E71" s="3"/>
      <c r="F71" s="3"/>
      <c r="G71" s="3"/>
      <c r="H71" s="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209"/>
      <c r="B72" s="158"/>
      <c r="C72" s="3"/>
      <c r="D72" s="3"/>
      <c r="E72" s="3"/>
      <c r="F72" s="3"/>
      <c r="G72" s="3"/>
      <c r="H72" s="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209"/>
      <c r="B73" s="158"/>
      <c r="C73" s="3"/>
      <c r="D73" s="3"/>
      <c r="E73" s="3"/>
      <c r="F73" s="3"/>
      <c r="G73" s="3"/>
      <c r="H73" s="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209"/>
      <c r="B74" s="158"/>
      <c r="C74" s="3"/>
      <c r="D74" s="3"/>
      <c r="E74" s="3"/>
      <c r="F74" s="3"/>
      <c r="G74" s="3"/>
      <c r="H74" s="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209"/>
      <c r="B75" s="158"/>
      <c r="C75" s="3"/>
      <c r="D75" s="3"/>
      <c r="E75" s="3"/>
      <c r="F75" s="3"/>
      <c r="G75" s="3"/>
      <c r="H75" s="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209"/>
      <c r="B76" s="158"/>
      <c r="C76" s="3"/>
      <c r="D76" s="3"/>
      <c r="E76" s="3"/>
      <c r="F76" s="3"/>
      <c r="G76" s="3"/>
      <c r="H76" s="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209"/>
      <c r="B77" s="158"/>
      <c r="C77" s="3"/>
      <c r="D77" s="3"/>
      <c r="E77" s="3"/>
      <c r="F77" s="3"/>
      <c r="G77" s="3"/>
      <c r="H77" s="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209"/>
      <c r="B78" s="158"/>
      <c r="C78" s="3"/>
      <c r="D78" s="3"/>
      <c r="E78" s="3"/>
      <c r="F78" s="3"/>
      <c r="G78" s="3"/>
      <c r="H78" s="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209"/>
      <c r="B79" s="158"/>
      <c r="C79" s="3"/>
      <c r="D79" s="3"/>
      <c r="E79" s="3"/>
      <c r="F79" s="3"/>
      <c r="G79" s="3"/>
      <c r="H79" s="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209"/>
      <c r="B80" s="158"/>
      <c r="C80" s="3"/>
      <c r="D80" s="3"/>
      <c r="E80" s="3"/>
      <c r="F80" s="3"/>
      <c r="G80" s="3"/>
      <c r="H80" s="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209"/>
      <c r="B81" s="158"/>
      <c r="C81" s="3"/>
      <c r="D81" s="3"/>
      <c r="E81" s="3"/>
      <c r="F81" s="3"/>
      <c r="G81" s="3"/>
      <c r="H81" s="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209"/>
      <c r="B82" s="158"/>
      <c r="C82" s="3"/>
      <c r="D82" s="3"/>
      <c r="E82" s="3"/>
      <c r="F82" s="3"/>
      <c r="G82" s="3"/>
      <c r="H82" s="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209"/>
      <c r="B83" s="158"/>
      <c r="C83" s="3"/>
      <c r="D83" s="3"/>
      <c r="E83" s="3"/>
      <c r="F83" s="3"/>
      <c r="G83" s="3"/>
      <c r="H83" s="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209"/>
      <c r="B84" s="158"/>
      <c r="C84" s="3"/>
      <c r="D84" s="3"/>
      <c r="E84" s="3"/>
      <c r="F84" s="3"/>
      <c r="G84" s="3"/>
      <c r="H84" s="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209"/>
      <c r="B85" s="158"/>
      <c r="C85" s="3"/>
      <c r="D85" s="3"/>
      <c r="E85" s="3"/>
      <c r="F85" s="3"/>
      <c r="G85" s="3"/>
      <c r="H85" s="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209"/>
      <c r="B86" s="158"/>
      <c r="C86" s="3"/>
      <c r="D86" s="3"/>
      <c r="E86" s="3"/>
      <c r="F86" s="3"/>
      <c r="G86" s="3"/>
      <c r="H86" s="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209"/>
      <c r="B87" s="158"/>
      <c r="C87" s="3"/>
      <c r="D87" s="3"/>
      <c r="E87" s="3"/>
      <c r="F87" s="3"/>
      <c r="G87" s="3"/>
      <c r="H87" s="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209"/>
      <c r="B88" s="158"/>
      <c r="C88" s="3"/>
      <c r="D88" s="3"/>
      <c r="E88" s="3"/>
      <c r="F88" s="3"/>
      <c r="G88" s="3"/>
      <c r="H88" s="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209"/>
      <c r="B89" s="158"/>
      <c r="C89" s="3"/>
      <c r="D89" s="3"/>
      <c r="E89" s="3"/>
      <c r="F89" s="3"/>
      <c r="G89" s="3"/>
      <c r="H89" s="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209"/>
      <c r="B90" s="158"/>
      <c r="C90" s="3"/>
      <c r="D90" s="3"/>
      <c r="E90" s="3"/>
      <c r="F90" s="3"/>
      <c r="G90" s="3"/>
      <c r="H90" s="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209"/>
      <c r="B91" s="158"/>
      <c r="C91" s="3"/>
      <c r="D91" s="3"/>
      <c r="E91" s="3"/>
      <c r="F91" s="3"/>
      <c r="G91" s="3"/>
      <c r="H91" s="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209"/>
      <c r="B92" s="158"/>
      <c r="C92" s="3"/>
      <c r="D92" s="3"/>
      <c r="E92" s="3"/>
      <c r="F92" s="3"/>
      <c r="G92" s="3"/>
      <c r="H92" s="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209"/>
      <c r="B93" s="158"/>
      <c r="C93" s="3"/>
      <c r="D93" s="3"/>
      <c r="E93" s="3"/>
      <c r="F93" s="3"/>
      <c r="G93" s="3"/>
      <c r="H93" s="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209"/>
      <c r="B94" s="158"/>
      <c r="C94" s="3"/>
      <c r="D94" s="3"/>
      <c r="E94" s="3"/>
      <c r="F94" s="3"/>
      <c r="G94" s="3"/>
      <c r="H94" s="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209"/>
      <c r="B95" s="158"/>
      <c r="C95" s="3"/>
      <c r="D95" s="3"/>
      <c r="E95" s="3"/>
      <c r="F95" s="3"/>
      <c r="G95" s="3"/>
      <c r="H95" s="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209"/>
      <c r="B96" s="158"/>
      <c r="C96" s="3"/>
      <c r="D96" s="3"/>
      <c r="E96" s="3"/>
      <c r="F96" s="3"/>
      <c r="G96" s="3"/>
      <c r="H96" s="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209"/>
      <c r="B97" s="158"/>
      <c r="C97" s="3"/>
      <c r="D97" s="3"/>
      <c r="E97" s="3"/>
      <c r="F97" s="3"/>
      <c r="G97" s="3"/>
      <c r="H97" s="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209"/>
      <c r="B98" s="158"/>
      <c r="C98" s="3"/>
      <c r="D98" s="3"/>
      <c r="E98" s="3"/>
      <c r="F98" s="3"/>
      <c r="G98" s="3"/>
      <c r="H98" s="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209"/>
      <c r="B99" s="158"/>
      <c r="C99" s="3"/>
      <c r="D99" s="3"/>
      <c r="E99" s="3"/>
      <c r="F99" s="3"/>
      <c r="G99" s="3"/>
      <c r="H99" s="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209"/>
      <c r="B100" s="158"/>
      <c r="C100" s="3"/>
      <c r="D100" s="3"/>
      <c r="E100" s="3"/>
      <c r="F100" s="3"/>
      <c r="G100" s="3"/>
      <c r="H100" s="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209"/>
      <c r="B101" s="158"/>
      <c r="C101" s="3"/>
      <c r="D101" s="3"/>
      <c r="E101" s="3"/>
      <c r="F101" s="3"/>
      <c r="G101" s="3"/>
      <c r="H101" s="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209"/>
      <c r="B102" s="158"/>
      <c r="C102" s="3"/>
      <c r="D102" s="3"/>
      <c r="E102" s="3"/>
      <c r="F102" s="3"/>
      <c r="G102" s="3"/>
      <c r="H102" s="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209"/>
      <c r="B103" s="158"/>
      <c r="C103" s="3"/>
      <c r="D103" s="3"/>
      <c r="E103" s="3"/>
      <c r="F103" s="3"/>
      <c r="G103" s="3"/>
      <c r="H103" s="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209"/>
      <c r="B104" s="158"/>
      <c r="C104" s="3"/>
      <c r="D104" s="3"/>
      <c r="E104" s="3"/>
      <c r="F104" s="3"/>
      <c r="G104" s="3"/>
      <c r="H104" s="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209"/>
      <c r="B105" s="158"/>
      <c r="C105" s="3"/>
      <c r="D105" s="3"/>
      <c r="E105" s="3"/>
      <c r="F105" s="3"/>
      <c r="G105" s="3"/>
      <c r="H105" s="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209"/>
      <c r="B106" s="158"/>
      <c r="C106" s="3"/>
      <c r="D106" s="3"/>
      <c r="E106" s="3"/>
      <c r="F106" s="3"/>
      <c r="G106" s="3"/>
      <c r="H106" s="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209"/>
      <c r="B107" s="158"/>
      <c r="C107" s="3"/>
      <c r="D107" s="3"/>
      <c r="E107" s="3"/>
      <c r="F107" s="3"/>
      <c r="G107" s="3"/>
      <c r="H107" s="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209"/>
      <c r="B108" s="158"/>
      <c r="C108" s="3"/>
      <c r="D108" s="3"/>
      <c r="E108" s="3"/>
      <c r="F108" s="3"/>
      <c r="G108" s="3"/>
      <c r="H108" s="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209"/>
      <c r="B109" s="158"/>
      <c r="C109" s="3"/>
      <c r="D109" s="3"/>
      <c r="E109" s="3"/>
      <c r="F109" s="3"/>
      <c r="G109" s="3"/>
      <c r="H109" s="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209"/>
      <c r="B110" s="158"/>
      <c r="C110" s="3"/>
      <c r="D110" s="3"/>
      <c r="E110" s="3"/>
      <c r="F110" s="3"/>
      <c r="G110" s="3"/>
      <c r="H110" s="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209"/>
      <c r="B111" s="158"/>
      <c r="C111" s="3"/>
      <c r="D111" s="3"/>
      <c r="E111" s="3"/>
      <c r="F111" s="3"/>
      <c r="G111" s="3"/>
      <c r="H111" s="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209"/>
      <c r="B112" s="158"/>
      <c r="C112" s="3"/>
      <c r="D112" s="3"/>
      <c r="E112" s="3"/>
      <c r="F112" s="3"/>
      <c r="G112" s="3"/>
      <c r="H112" s="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209"/>
      <c r="B113" s="158"/>
      <c r="C113" s="3"/>
      <c r="D113" s="3"/>
      <c r="E113" s="3"/>
      <c r="F113" s="3"/>
      <c r="G113" s="3"/>
      <c r="H113" s="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209"/>
      <c r="B114" s="158"/>
      <c r="C114" s="3"/>
      <c r="D114" s="3"/>
      <c r="E114" s="3"/>
      <c r="F114" s="3"/>
      <c r="G114" s="3"/>
      <c r="H114" s="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209"/>
      <c r="B115" s="158"/>
      <c r="C115" s="3"/>
      <c r="D115" s="3"/>
      <c r="E115" s="3"/>
      <c r="F115" s="3"/>
      <c r="G115" s="3"/>
      <c r="H115" s="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209"/>
      <c r="B116" s="158"/>
      <c r="C116" s="3"/>
      <c r="D116" s="3"/>
      <c r="E116" s="3"/>
      <c r="F116" s="3"/>
      <c r="G116" s="3"/>
      <c r="H116" s="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209"/>
      <c r="B117" s="158"/>
      <c r="C117" s="3"/>
      <c r="D117" s="3"/>
      <c r="E117" s="3"/>
      <c r="F117" s="3"/>
      <c r="G117" s="3"/>
      <c r="H117" s="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209"/>
      <c r="B118" s="158"/>
      <c r="C118" s="3"/>
      <c r="D118" s="3"/>
      <c r="E118" s="3"/>
      <c r="F118" s="3"/>
      <c r="G118" s="3"/>
      <c r="H118" s="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209"/>
      <c r="B119" s="158"/>
      <c r="C119" s="3"/>
      <c r="D119" s="3"/>
      <c r="E119" s="3"/>
      <c r="F119" s="3"/>
      <c r="G119" s="3"/>
      <c r="H119" s="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209"/>
      <c r="B120" s="158"/>
      <c r="C120" s="3"/>
      <c r="D120" s="3"/>
      <c r="E120" s="3"/>
      <c r="F120" s="3"/>
      <c r="G120" s="3"/>
      <c r="H120" s="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209"/>
      <c r="B121" s="158"/>
      <c r="C121" s="3"/>
      <c r="D121" s="3"/>
      <c r="E121" s="3"/>
      <c r="F121" s="3"/>
      <c r="G121" s="3"/>
      <c r="H121" s="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209"/>
      <c r="B122" s="158"/>
      <c r="C122" s="3"/>
      <c r="D122" s="3"/>
      <c r="E122" s="3"/>
      <c r="F122" s="3"/>
      <c r="G122" s="3"/>
      <c r="H122" s="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209"/>
      <c r="B123" s="158"/>
      <c r="C123" s="3"/>
      <c r="D123" s="3"/>
      <c r="E123" s="3"/>
      <c r="F123" s="3"/>
      <c r="G123" s="3"/>
      <c r="H123" s="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209"/>
      <c r="B124" s="158"/>
      <c r="C124" s="3"/>
      <c r="D124" s="3"/>
      <c r="E124" s="3"/>
      <c r="F124" s="3"/>
      <c r="G124" s="3"/>
      <c r="H124" s="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209"/>
      <c r="B125" s="158"/>
      <c r="C125" s="3"/>
      <c r="D125" s="3"/>
      <c r="E125" s="3"/>
      <c r="F125" s="3"/>
      <c r="G125" s="3"/>
      <c r="H125" s="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209"/>
      <c r="B126" s="158"/>
      <c r="C126" s="3"/>
      <c r="D126" s="3"/>
      <c r="E126" s="3"/>
      <c r="F126" s="3"/>
      <c r="G126" s="3"/>
      <c r="H126" s="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209"/>
      <c r="B127" s="158"/>
      <c r="C127" s="3"/>
      <c r="D127" s="3"/>
      <c r="E127" s="3"/>
      <c r="F127" s="3"/>
      <c r="G127" s="3"/>
      <c r="H127" s="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209"/>
      <c r="B128" s="158"/>
      <c r="C128" s="3"/>
      <c r="D128" s="3"/>
      <c r="E128" s="3"/>
      <c r="F128" s="3"/>
      <c r="G128" s="3"/>
      <c r="H128" s="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209"/>
      <c r="B129" s="158"/>
      <c r="C129" s="3"/>
      <c r="D129" s="3"/>
      <c r="E129" s="3"/>
      <c r="F129" s="3"/>
      <c r="G129" s="3"/>
      <c r="H129" s="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209"/>
      <c r="B130" s="158"/>
      <c r="C130" s="3"/>
      <c r="D130" s="3"/>
      <c r="E130" s="3"/>
      <c r="F130" s="3"/>
      <c r="G130" s="3"/>
      <c r="H130" s="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209"/>
      <c r="B131" s="158"/>
      <c r="C131" s="3"/>
      <c r="D131" s="3"/>
      <c r="E131" s="3"/>
      <c r="F131" s="3"/>
      <c r="G131" s="3"/>
      <c r="H131" s="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209"/>
      <c r="B132" s="158"/>
      <c r="C132" s="3"/>
      <c r="D132" s="3"/>
      <c r="E132" s="3"/>
      <c r="F132" s="3"/>
      <c r="G132" s="3"/>
      <c r="H132" s="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209"/>
      <c r="B133" s="158"/>
      <c r="C133" s="3"/>
      <c r="D133" s="3"/>
      <c r="E133" s="3"/>
      <c r="F133" s="3"/>
      <c r="G133" s="3"/>
      <c r="H133" s="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209"/>
      <c r="B134" s="158"/>
      <c r="C134" s="3"/>
      <c r="D134" s="3"/>
      <c r="E134" s="3"/>
      <c r="F134" s="3"/>
      <c r="G134" s="3"/>
      <c r="H134" s="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209"/>
      <c r="B135" s="158"/>
      <c r="C135" s="3"/>
      <c r="D135" s="3"/>
      <c r="E135" s="3"/>
      <c r="F135" s="3"/>
      <c r="G135" s="3"/>
      <c r="H135" s="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209"/>
      <c r="B136" s="158"/>
      <c r="C136" s="3"/>
      <c r="D136" s="3"/>
      <c r="E136" s="3"/>
      <c r="F136" s="3"/>
      <c r="G136" s="3"/>
      <c r="H136" s="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209"/>
      <c r="B137" s="158"/>
      <c r="C137" s="3"/>
      <c r="D137" s="3"/>
      <c r="E137" s="3"/>
      <c r="F137" s="3"/>
      <c r="G137" s="3"/>
      <c r="H137" s="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209"/>
      <c r="B138" s="158"/>
      <c r="C138" s="3"/>
      <c r="D138" s="3"/>
      <c r="E138" s="3"/>
      <c r="F138" s="3"/>
      <c r="G138" s="3"/>
      <c r="H138" s="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209"/>
      <c r="B139" s="158"/>
      <c r="C139" s="3"/>
      <c r="D139" s="3"/>
      <c r="E139" s="3"/>
      <c r="F139" s="3"/>
      <c r="G139" s="3"/>
      <c r="H139" s="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209"/>
      <c r="B140" s="158"/>
      <c r="C140" s="3"/>
      <c r="D140" s="3"/>
      <c r="E140" s="3"/>
      <c r="F140" s="3"/>
      <c r="G140" s="3"/>
      <c r="H140" s="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209"/>
      <c r="B141" s="158"/>
      <c r="C141" s="3"/>
      <c r="D141" s="3"/>
      <c r="E141" s="3"/>
      <c r="F141" s="3"/>
      <c r="G141" s="3"/>
      <c r="H141" s="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209"/>
      <c r="B142" s="158"/>
      <c r="C142" s="3"/>
      <c r="D142" s="3"/>
      <c r="E142" s="3"/>
      <c r="F142" s="3"/>
      <c r="G142" s="3"/>
      <c r="H142" s="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209"/>
      <c r="B143" s="158"/>
      <c r="C143" s="3"/>
      <c r="D143" s="3"/>
      <c r="E143" s="3"/>
      <c r="F143" s="3"/>
      <c r="G143" s="3"/>
      <c r="H143" s="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209"/>
      <c r="B144" s="158"/>
      <c r="C144" s="3"/>
      <c r="D144" s="3"/>
      <c r="E144" s="3"/>
      <c r="F144" s="3"/>
      <c r="G144" s="3"/>
      <c r="H144" s="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209"/>
      <c r="B145" s="158"/>
      <c r="C145" s="3"/>
      <c r="D145" s="3"/>
      <c r="E145" s="3"/>
      <c r="F145" s="3"/>
      <c r="G145" s="3"/>
      <c r="H145" s="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209"/>
      <c r="B146" s="158"/>
      <c r="C146" s="3"/>
      <c r="D146" s="3"/>
      <c r="E146" s="3"/>
      <c r="F146" s="3"/>
      <c r="G146" s="3"/>
      <c r="H146" s="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209"/>
      <c r="B147" s="158"/>
      <c r="C147" s="3"/>
      <c r="D147" s="3"/>
      <c r="E147" s="3"/>
      <c r="F147" s="3"/>
      <c r="G147" s="3"/>
      <c r="H147" s="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209"/>
      <c r="B148" s="158"/>
      <c r="C148" s="3"/>
      <c r="D148" s="3"/>
      <c r="E148" s="3"/>
      <c r="F148" s="3"/>
      <c r="G148" s="3"/>
      <c r="H148" s="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209"/>
      <c r="B149" s="158"/>
      <c r="C149" s="3"/>
      <c r="D149" s="3"/>
      <c r="E149" s="3"/>
      <c r="F149" s="3"/>
      <c r="G149" s="3"/>
      <c r="H149" s="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209"/>
      <c r="B150" s="158"/>
      <c r="C150" s="3"/>
      <c r="D150" s="3"/>
      <c r="E150" s="3"/>
      <c r="F150" s="3"/>
      <c r="G150" s="3"/>
      <c r="H150" s="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209"/>
      <c r="B151" s="158"/>
      <c r="C151" s="3"/>
      <c r="D151" s="3"/>
      <c r="E151" s="3"/>
      <c r="F151" s="3"/>
      <c r="G151" s="3"/>
      <c r="H151" s="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209"/>
      <c r="B152" s="158"/>
      <c r="C152" s="3"/>
      <c r="D152" s="3"/>
      <c r="E152" s="3"/>
      <c r="F152" s="3"/>
      <c r="G152" s="3"/>
      <c r="H152" s="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209"/>
      <c r="B153" s="158"/>
      <c r="C153" s="3"/>
      <c r="D153" s="3"/>
      <c r="E153" s="3"/>
      <c r="F153" s="3"/>
      <c r="G153" s="3"/>
      <c r="H153" s="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209"/>
      <c r="B154" s="158"/>
      <c r="C154" s="3"/>
      <c r="D154" s="3"/>
      <c r="E154" s="3"/>
      <c r="F154" s="3"/>
      <c r="G154" s="3"/>
      <c r="H154" s="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209"/>
      <c r="B155" s="158"/>
      <c r="C155" s="3"/>
      <c r="D155" s="3"/>
      <c r="E155" s="3"/>
      <c r="F155" s="3"/>
      <c r="G155" s="3"/>
      <c r="H155" s="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209"/>
      <c r="B156" s="158"/>
      <c r="C156" s="3"/>
      <c r="D156" s="3"/>
      <c r="E156" s="3"/>
      <c r="F156" s="3"/>
      <c r="G156" s="3"/>
      <c r="H156" s="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209"/>
      <c r="B157" s="158"/>
      <c r="C157" s="3"/>
      <c r="D157" s="3"/>
      <c r="E157" s="3"/>
      <c r="F157" s="3"/>
      <c r="G157" s="3"/>
      <c r="H157" s="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209"/>
      <c r="B158" s="158"/>
      <c r="C158" s="3"/>
      <c r="D158" s="3"/>
      <c r="E158" s="3"/>
      <c r="F158" s="3"/>
      <c r="G158" s="3"/>
      <c r="H158" s="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209"/>
      <c r="B159" s="158"/>
      <c r="C159" s="3"/>
      <c r="D159" s="3"/>
      <c r="E159" s="3"/>
      <c r="F159" s="3"/>
      <c r="G159" s="3"/>
      <c r="H159" s="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209"/>
      <c r="B160" s="158"/>
      <c r="C160" s="3"/>
      <c r="D160" s="3"/>
      <c r="E160" s="3"/>
      <c r="F160" s="3"/>
      <c r="G160" s="3"/>
      <c r="H160" s="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209"/>
      <c r="B161" s="158"/>
      <c r="C161" s="3"/>
      <c r="D161" s="3"/>
      <c r="E161" s="3"/>
      <c r="F161" s="3"/>
      <c r="G161" s="3"/>
      <c r="H161" s="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209"/>
      <c r="B162" s="158"/>
      <c r="C162" s="3"/>
      <c r="D162" s="3"/>
      <c r="E162" s="3"/>
      <c r="F162" s="3"/>
      <c r="G162" s="3"/>
      <c r="H162" s="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209"/>
      <c r="B163" s="158"/>
      <c r="C163" s="3"/>
      <c r="D163" s="3"/>
      <c r="E163" s="3"/>
      <c r="F163" s="3"/>
      <c r="G163" s="3"/>
      <c r="H163" s="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209"/>
      <c r="B164" s="158"/>
      <c r="C164" s="3"/>
      <c r="D164" s="3"/>
      <c r="E164" s="3"/>
      <c r="F164" s="3"/>
      <c r="G164" s="3"/>
      <c r="H164" s="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209"/>
      <c r="B165" s="158"/>
      <c r="C165" s="3"/>
      <c r="D165" s="3"/>
      <c r="E165" s="3"/>
      <c r="F165" s="3"/>
      <c r="G165" s="3"/>
      <c r="H165" s="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209"/>
      <c r="B166" s="158"/>
      <c r="C166" s="3"/>
      <c r="D166" s="3"/>
      <c r="E166" s="3"/>
      <c r="F166" s="3"/>
      <c r="G166" s="3"/>
      <c r="H166" s="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209"/>
      <c r="B167" s="158"/>
      <c r="C167" s="3"/>
      <c r="D167" s="3"/>
      <c r="E167" s="3"/>
      <c r="F167" s="3"/>
      <c r="G167" s="3"/>
      <c r="H167" s="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209"/>
      <c r="B168" s="158"/>
      <c r="C168" s="3"/>
      <c r="D168" s="3"/>
      <c r="E168" s="3"/>
      <c r="F168" s="3"/>
      <c r="G168" s="3"/>
      <c r="H168" s="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209"/>
      <c r="B169" s="158"/>
      <c r="C169" s="3"/>
      <c r="D169" s="3"/>
      <c r="E169" s="3"/>
      <c r="F169" s="3"/>
      <c r="G169" s="3"/>
      <c r="H169" s="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209"/>
      <c r="B170" s="158"/>
      <c r="C170" s="3"/>
      <c r="D170" s="3"/>
      <c r="E170" s="3"/>
      <c r="F170" s="3"/>
      <c r="G170" s="3"/>
      <c r="H170" s="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209"/>
      <c r="B171" s="158"/>
      <c r="C171" s="3"/>
      <c r="D171" s="3"/>
      <c r="E171" s="3"/>
      <c r="F171" s="3"/>
      <c r="G171" s="3"/>
      <c r="H171" s="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209"/>
      <c r="B172" s="158"/>
      <c r="C172" s="3"/>
      <c r="D172" s="3"/>
      <c r="E172" s="3"/>
      <c r="F172" s="3"/>
      <c r="G172" s="3"/>
      <c r="H172" s="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209"/>
      <c r="B173" s="158"/>
      <c r="C173" s="3"/>
      <c r="D173" s="3"/>
      <c r="E173" s="3"/>
      <c r="F173" s="3"/>
      <c r="G173" s="3"/>
      <c r="H173" s="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209"/>
      <c r="B174" s="158"/>
      <c r="C174" s="3"/>
      <c r="D174" s="3"/>
      <c r="E174" s="3"/>
      <c r="F174" s="3"/>
      <c r="G174" s="3"/>
      <c r="H174" s="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209"/>
      <c r="B175" s="158"/>
      <c r="C175" s="3"/>
      <c r="D175" s="3"/>
      <c r="E175" s="3"/>
      <c r="F175" s="3"/>
      <c r="G175" s="3"/>
      <c r="H175" s="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209"/>
      <c r="B176" s="158"/>
      <c r="C176" s="3"/>
      <c r="D176" s="3"/>
      <c r="E176" s="3"/>
      <c r="F176" s="3"/>
      <c r="G176" s="3"/>
      <c r="H176" s="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209"/>
      <c r="B177" s="158"/>
      <c r="C177" s="3"/>
      <c r="D177" s="3"/>
      <c r="E177" s="3"/>
      <c r="F177" s="3"/>
      <c r="G177" s="3"/>
      <c r="H177" s="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209"/>
      <c r="B178" s="158"/>
      <c r="C178" s="3"/>
      <c r="D178" s="3"/>
      <c r="E178" s="3"/>
      <c r="F178" s="3"/>
      <c r="G178" s="3"/>
      <c r="H178" s="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209"/>
      <c r="B179" s="158"/>
      <c r="C179" s="3"/>
      <c r="D179" s="3"/>
      <c r="E179" s="3"/>
      <c r="F179" s="3"/>
      <c r="G179" s="3"/>
      <c r="H179" s="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209"/>
      <c r="B180" s="158"/>
      <c r="C180" s="3"/>
      <c r="D180" s="3"/>
      <c r="E180" s="3"/>
      <c r="F180" s="3"/>
      <c r="G180" s="3"/>
      <c r="H180" s="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209"/>
      <c r="B181" s="158"/>
      <c r="C181" s="3"/>
      <c r="D181" s="3"/>
      <c r="E181" s="3"/>
      <c r="F181" s="3"/>
      <c r="G181" s="3"/>
      <c r="H181" s="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209"/>
      <c r="B182" s="158"/>
      <c r="C182" s="3"/>
      <c r="D182" s="3"/>
      <c r="E182" s="3"/>
      <c r="F182" s="3"/>
      <c r="G182" s="3"/>
      <c r="H182" s="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209"/>
      <c r="B183" s="158"/>
      <c r="C183" s="3"/>
      <c r="D183" s="3"/>
      <c r="E183" s="3"/>
      <c r="F183" s="3"/>
      <c r="G183" s="3"/>
      <c r="H183" s="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209"/>
      <c r="B184" s="158"/>
      <c r="C184" s="3"/>
      <c r="D184" s="3"/>
      <c r="E184" s="3"/>
      <c r="F184" s="3"/>
      <c r="G184" s="3"/>
      <c r="H184" s="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209"/>
      <c r="B185" s="158"/>
      <c r="C185" s="3"/>
      <c r="D185" s="3"/>
      <c r="E185" s="3"/>
      <c r="F185" s="3"/>
      <c r="G185" s="3"/>
      <c r="H185" s="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209"/>
      <c r="B186" s="158"/>
      <c r="C186" s="3"/>
      <c r="D186" s="3"/>
      <c r="E186" s="3"/>
      <c r="F186" s="3"/>
      <c r="G186" s="3"/>
      <c r="H186" s="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209"/>
      <c r="B187" s="158"/>
      <c r="C187" s="3"/>
      <c r="D187" s="3"/>
      <c r="E187" s="3"/>
      <c r="F187" s="3"/>
      <c r="G187" s="3"/>
      <c r="H187" s="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209"/>
      <c r="B188" s="158"/>
      <c r="C188" s="3"/>
      <c r="D188" s="3"/>
      <c r="E188" s="3"/>
      <c r="F188" s="3"/>
      <c r="G188" s="3"/>
      <c r="H188" s="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209"/>
      <c r="B189" s="158"/>
      <c r="C189" s="3"/>
      <c r="D189" s="3"/>
      <c r="E189" s="3"/>
      <c r="F189" s="3"/>
      <c r="G189" s="3"/>
      <c r="H189" s="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209"/>
      <c r="B190" s="158"/>
      <c r="C190" s="3"/>
      <c r="D190" s="3"/>
      <c r="E190" s="3"/>
      <c r="F190" s="3"/>
      <c r="G190" s="3"/>
      <c r="H190" s="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209"/>
      <c r="B191" s="158"/>
      <c r="C191" s="3"/>
      <c r="D191" s="3"/>
      <c r="E191" s="3"/>
      <c r="F191" s="3"/>
      <c r="G191" s="3"/>
      <c r="H191" s="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209"/>
      <c r="B192" s="158"/>
      <c r="C192" s="3"/>
      <c r="D192" s="3"/>
      <c r="E192" s="3"/>
      <c r="F192" s="3"/>
      <c r="G192" s="3"/>
      <c r="H192" s="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209"/>
      <c r="B193" s="158"/>
      <c r="C193" s="3"/>
      <c r="D193" s="3"/>
      <c r="E193" s="3"/>
      <c r="F193" s="3"/>
      <c r="G193" s="3"/>
      <c r="H193" s="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209"/>
      <c r="B194" s="158"/>
      <c r="C194" s="3"/>
      <c r="D194" s="3"/>
      <c r="E194" s="3"/>
      <c r="F194" s="3"/>
      <c r="G194" s="3"/>
      <c r="H194" s="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209"/>
      <c r="B195" s="158"/>
      <c r="C195" s="3"/>
      <c r="D195" s="3"/>
      <c r="E195" s="3"/>
      <c r="F195" s="3"/>
      <c r="G195" s="3"/>
      <c r="H195" s="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209"/>
      <c r="B196" s="158"/>
      <c r="C196" s="3"/>
      <c r="D196" s="3"/>
      <c r="E196" s="3"/>
      <c r="F196" s="3"/>
      <c r="G196" s="3"/>
      <c r="H196" s="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209"/>
      <c r="B197" s="158"/>
      <c r="C197" s="3"/>
      <c r="D197" s="3"/>
      <c r="E197" s="3"/>
      <c r="F197" s="3"/>
      <c r="G197" s="3"/>
      <c r="H197" s="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209"/>
      <c r="B198" s="158"/>
      <c r="C198" s="3"/>
      <c r="D198" s="3"/>
      <c r="E198" s="3"/>
      <c r="F198" s="3"/>
      <c r="G198" s="3"/>
      <c r="H198" s="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209"/>
      <c r="B199" s="158"/>
      <c r="C199" s="3"/>
      <c r="D199" s="3"/>
      <c r="E199" s="3"/>
      <c r="F199" s="3"/>
      <c r="G199" s="3"/>
      <c r="H199" s="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209"/>
      <c r="B200" s="158"/>
      <c r="C200" s="3"/>
      <c r="D200" s="3"/>
      <c r="E200" s="3"/>
      <c r="F200" s="3"/>
      <c r="G200" s="3"/>
      <c r="H200" s="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209"/>
      <c r="B201" s="158"/>
      <c r="C201" s="3"/>
      <c r="D201" s="3"/>
      <c r="E201" s="3"/>
      <c r="F201" s="3"/>
      <c r="G201" s="3"/>
      <c r="H201" s="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209"/>
      <c r="B202" s="158"/>
      <c r="C202" s="3"/>
      <c r="D202" s="3"/>
      <c r="E202" s="3"/>
      <c r="F202" s="3"/>
      <c r="G202" s="3"/>
      <c r="H202" s="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209"/>
      <c r="B203" s="158"/>
      <c r="C203" s="3"/>
      <c r="D203" s="3"/>
      <c r="E203" s="3"/>
      <c r="F203" s="3"/>
      <c r="G203" s="3"/>
      <c r="H203" s="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209"/>
      <c r="B204" s="158"/>
      <c r="C204" s="3"/>
      <c r="D204" s="3"/>
      <c r="E204" s="3"/>
      <c r="F204" s="3"/>
      <c r="G204" s="3"/>
      <c r="H204" s="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209"/>
      <c r="B205" s="158"/>
      <c r="C205" s="3"/>
      <c r="D205" s="3"/>
      <c r="E205" s="3"/>
      <c r="F205" s="3"/>
      <c r="G205" s="3"/>
      <c r="H205" s="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209"/>
      <c r="B206" s="158"/>
      <c r="C206" s="3"/>
      <c r="D206" s="3"/>
      <c r="E206" s="3"/>
      <c r="F206" s="3"/>
      <c r="G206" s="3"/>
      <c r="H206" s="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209"/>
      <c r="B207" s="158"/>
      <c r="C207" s="3"/>
      <c r="D207" s="3"/>
      <c r="E207" s="3"/>
      <c r="F207" s="3"/>
      <c r="G207" s="3"/>
      <c r="H207" s="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209"/>
      <c r="B208" s="158"/>
      <c r="C208" s="3"/>
      <c r="D208" s="3"/>
      <c r="E208" s="3"/>
      <c r="F208" s="3"/>
      <c r="G208" s="3"/>
      <c r="H208" s="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209"/>
      <c r="B209" s="158"/>
      <c r="C209" s="3"/>
      <c r="D209" s="3"/>
      <c r="E209" s="3"/>
      <c r="F209" s="3"/>
      <c r="G209" s="3"/>
      <c r="H209" s="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209"/>
      <c r="B210" s="158"/>
      <c r="C210" s="3"/>
      <c r="D210" s="3"/>
      <c r="E210" s="3"/>
      <c r="F210" s="3"/>
      <c r="G210" s="3"/>
      <c r="H210" s="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209"/>
      <c r="B211" s="158"/>
      <c r="C211" s="3"/>
      <c r="D211" s="3"/>
      <c r="E211" s="3"/>
      <c r="F211" s="3"/>
      <c r="G211" s="3"/>
      <c r="H211" s="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209"/>
      <c r="B212" s="158"/>
      <c r="C212" s="3"/>
      <c r="D212" s="3"/>
      <c r="E212" s="3"/>
      <c r="F212" s="3"/>
      <c r="G212" s="3"/>
      <c r="H212" s="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209"/>
      <c r="B213" s="158"/>
      <c r="C213" s="3"/>
      <c r="D213" s="3"/>
      <c r="E213" s="3"/>
      <c r="F213" s="3"/>
      <c r="G213" s="3"/>
      <c r="H213" s="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209"/>
      <c r="B214" s="158"/>
      <c r="C214" s="3"/>
      <c r="D214" s="3"/>
      <c r="E214" s="3"/>
      <c r="F214" s="3"/>
      <c r="G214" s="3"/>
      <c r="H214" s="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209"/>
      <c r="B215" s="158"/>
      <c r="C215" s="3"/>
      <c r="D215" s="3"/>
      <c r="E215" s="3"/>
      <c r="F215" s="3"/>
      <c r="G215" s="3"/>
      <c r="H215" s="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209"/>
      <c r="B216" s="158"/>
      <c r="C216" s="3"/>
      <c r="D216" s="3"/>
      <c r="E216" s="3"/>
      <c r="F216" s="3"/>
      <c r="G216" s="3"/>
      <c r="H216" s="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209"/>
      <c r="B217" s="158"/>
      <c r="C217" s="3"/>
      <c r="D217" s="3"/>
      <c r="E217" s="3"/>
      <c r="F217" s="3"/>
      <c r="G217" s="3"/>
      <c r="H217" s="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209"/>
      <c r="B218" s="158"/>
      <c r="C218" s="3"/>
      <c r="D218" s="3"/>
      <c r="E218" s="3"/>
      <c r="F218" s="3"/>
      <c r="G218" s="3"/>
      <c r="H218" s="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209"/>
      <c r="B219" s="158"/>
      <c r="C219" s="3"/>
      <c r="D219" s="3"/>
      <c r="E219" s="3"/>
      <c r="F219" s="3"/>
      <c r="G219" s="3"/>
      <c r="H219" s="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209"/>
      <c r="B220" s="158"/>
      <c r="C220" s="3"/>
      <c r="D220" s="3"/>
      <c r="E220" s="3"/>
      <c r="F220" s="3"/>
      <c r="G220" s="3"/>
      <c r="H220" s="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209"/>
      <c r="B221" s="158"/>
      <c r="C221" s="3"/>
      <c r="D221" s="3"/>
      <c r="E221" s="3"/>
      <c r="F221" s="3"/>
      <c r="G221" s="3"/>
      <c r="H221" s="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209"/>
      <c r="B222" s="158"/>
      <c r="C222" s="3"/>
      <c r="D222" s="3"/>
      <c r="E222" s="3"/>
      <c r="F222" s="3"/>
      <c r="G222" s="3"/>
      <c r="H222" s="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209"/>
      <c r="B223" s="158"/>
      <c r="C223" s="3"/>
      <c r="D223" s="3"/>
      <c r="E223" s="3"/>
      <c r="F223" s="3"/>
      <c r="G223" s="3"/>
      <c r="H223" s="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209"/>
      <c r="B224" s="158"/>
      <c r="C224" s="3"/>
      <c r="D224" s="3"/>
      <c r="E224" s="3"/>
      <c r="F224" s="3"/>
      <c r="G224" s="3"/>
      <c r="H224" s="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209"/>
      <c r="B225" s="158"/>
      <c r="C225" s="3"/>
      <c r="D225" s="3"/>
      <c r="E225" s="3"/>
      <c r="F225" s="3"/>
      <c r="G225" s="3"/>
      <c r="H225" s="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209"/>
      <c r="B226" s="158"/>
      <c r="C226" s="3"/>
      <c r="D226" s="3"/>
      <c r="E226" s="3"/>
      <c r="F226" s="3"/>
      <c r="G226" s="3"/>
      <c r="H226" s="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209"/>
      <c r="B227" s="158"/>
      <c r="C227" s="3"/>
      <c r="D227" s="3"/>
      <c r="E227" s="3"/>
      <c r="F227" s="3"/>
      <c r="G227" s="3"/>
      <c r="H227" s="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209"/>
      <c r="B228" s="158"/>
      <c r="C228" s="3"/>
      <c r="D228" s="3"/>
      <c r="E228" s="3"/>
      <c r="F228" s="3"/>
      <c r="G228" s="3"/>
      <c r="H228" s="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209"/>
      <c r="B229" s="158"/>
      <c r="C229" s="3"/>
      <c r="D229" s="3"/>
      <c r="E229" s="3"/>
      <c r="F229" s="3"/>
      <c r="G229" s="3"/>
      <c r="H229" s="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209"/>
      <c r="B230" s="158"/>
      <c r="C230" s="3"/>
      <c r="D230" s="3"/>
      <c r="E230" s="3"/>
      <c r="F230" s="3"/>
      <c r="G230" s="3"/>
      <c r="H230" s="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209"/>
      <c r="B231" s="158"/>
      <c r="C231" s="3"/>
      <c r="D231" s="3"/>
      <c r="E231" s="3"/>
      <c r="F231" s="3"/>
      <c r="G231" s="3"/>
      <c r="H231" s="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209"/>
      <c r="B232" s="158"/>
      <c r="C232" s="3"/>
      <c r="D232" s="3"/>
      <c r="E232" s="3"/>
      <c r="F232" s="3"/>
      <c r="G232" s="3"/>
      <c r="H232" s="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209"/>
      <c r="B233" s="158"/>
      <c r="C233" s="3"/>
      <c r="D233" s="3"/>
      <c r="E233" s="3"/>
      <c r="F233" s="3"/>
      <c r="G233" s="3"/>
      <c r="H233" s="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209"/>
      <c r="B234" s="158"/>
      <c r="C234" s="3"/>
      <c r="D234" s="3"/>
      <c r="E234" s="3"/>
      <c r="F234" s="3"/>
      <c r="G234" s="3"/>
      <c r="H234" s="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209"/>
      <c r="B235" s="158"/>
      <c r="C235" s="3"/>
      <c r="D235" s="3"/>
      <c r="E235" s="3"/>
      <c r="F235" s="3"/>
      <c r="G235" s="3"/>
      <c r="H235" s="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209"/>
      <c r="B236" s="158"/>
      <c r="C236" s="3"/>
      <c r="D236" s="3"/>
      <c r="E236" s="3"/>
      <c r="F236" s="3"/>
      <c r="G236" s="3"/>
      <c r="H236" s="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209"/>
      <c r="B237" s="158"/>
      <c r="C237" s="3"/>
      <c r="D237" s="3"/>
      <c r="E237" s="3"/>
      <c r="F237" s="3"/>
      <c r="G237" s="3"/>
      <c r="H237" s="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209"/>
      <c r="B238" s="158"/>
      <c r="C238" s="3"/>
      <c r="D238" s="3"/>
      <c r="E238" s="3"/>
      <c r="F238" s="3"/>
      <c r="G238" s="3"/>
      <c r="H238" s="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209"/>
      <c r="B239" s="158"/>
      <c r="C239" s="3"/>
      <c r="D239" s="3"/>
      <c r="E239" s="3"/>
      <c r="F239" s="3"/>
      <c r="G239" s="3"/>
      <c r="H239" s="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209"/>
      <c r="B240" s="158"/>
      <c r="C240" s="3"/>
      <c r="D240" s="3"/>
      <c r="E240" s="3"/>
      <c r="F240" s="3"/>
      <c r="G240" s="3"/>
      <c r="H240" s="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209"/>
      <c r="B241" s="158"/>
      <c r="C241" s="3"/>
      <c r="D241" s="3"/>
      <c r="E241" s="3"/>
      <c r="F241" s="3"/>
      <c r="G241" s="3"/>
      <c r="H241" s="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209"/>
      <c r="B242" s="158"/>
      <c r="C242" s="3"/>
      <c r="D242" s="3"/>
      <c r="E242" s="3"/>
      <c r="F242" s="3"/>
      <c r="G242" s="3"/>
      <c r="H242" s="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209"/>
      <c r="B243" s="158"/>
      <c r="C243" s="3"/>
      <c r="D243" s="3"/>
      <c r="E243" s="3"/>
      <c r="F243" s="3"/>
      <c r="G243" s="3"/>
      <c r="H243" s="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209"/>
      <c r="B244" s="158"/>
      <c r="C244" s="3"/>
      <c r="D244" s="3"/>
      <c r="E244" s="3"/>
      <c r="F244" s="3"/>
      <c r="G244" s="3"/>
      <c r="H244" s="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209"/>
      <c r="B245" s="158"/>
      <c r="C245" s="3"/>
      <c r="D245" s="3"/>
      <c r="E245" s="3"/>
      <c r="F245" s="3"/>
      <c r="G245" s="3"/>
      <c r="H245" s="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209"/>
      <c r="B246" s="158"/>
      <c r="C246" s="3"/>
      <c r="D246" s="3"/>
      <c r="E246" s="3"/>
      <c r="F246" s="3"/>
      <c r="G246" s="3"/>
      <c r="H246" s="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209"/>
      <c r="B247" s="158"/>
      <c r="C247" s="3"/>
      <c r="D247" s="3"/>
      <c r="E247" s="3"/>
      <c r="F247" s="3"/>
      <c r="G247" s="3"/>
      <c r="H247" s="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209"/>
      <c r="B248" s="158"/>
      <c r="C248" s="3"/>
      <c r="D248" s="3"/>
      <c r="E248" s="3"/>
      <c r="F248" s="3"/>
      <c r="G248" s="3"/>
      <c r="H248" s="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209"/>
      <c r="B249" s="158"/>
      <c r="C249" s="3"/>
      <c r="D249" s="3"/>
      <c r="E249" s="3"/>
      <c r="F249" s="3"/>
      <c r="G249" s="3"/>
      <c r="H249" s="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209"/>
      <c r="B250" s="158"/>
      <c r="C250" s="3"/>
      <c r="D250" s="3"/>
      <c r="E250" s="3"/>
      <c r="F250" s="3"/>
      <c r="G250" s="3"/>
      <c r="H250" s="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209"/>
      <c r="B251" s="158"/>
      <c r="C251" s="3"/>
      <c r="D251" s="3"/>
      <c r="E251" s="3"/>
      <c r="F251" s="3"/>
      <c r="G251" s="3"/>
      <c r="H251" s="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209"/>
      <c r="B252" s="158"/>
      <c r="C252" s="3"/>
      <c r="D252" s="3"/>
      <c r="E252" s="3"/>
      <c r="F252" s="3"/>
      <c r="G252" s="3"/>
      <c r="H252" s="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209"/>
      <c r="B253" s="158"/>
      <c r="C253" s="3"/>
      <c r="D253" s="3"/>
      <c r="E253" s="3"/>
      <c r="F253" s="3"/>
      <c r="G253" s="3"/>
      <c r="H253" s="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209"/>
      <c r="B254" s="158"/>
      <c r="C254" s="3"/>
      <c r="D254" s="3"/>
      <c r="E254" s="3"/>
      <c r="F254" s="3"/>
      <c r="G254" s="3"/>
      <c r="H254" s="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209"/>
      <c r="B255" s="158"/>
      <c r="C255" s="3"/>
      <c r="D255" s="3"/>
      <c r="E255" s="3"/>
      <c r="F255" s="3"/>
      <c r="G255" s="3"/>
      <c r="H255" s="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209"/>
      <c r="B256" s="158"/>
      <c r="C256" s="3"/>
      <c r="D256" s="3"/>
      <c r="E256" s="3"/>
      <c r="F256" s="3"/>
      <c r="G256" s="3"/>
      <c r="H256" s="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209"/>
      <c r="B257" s="158"/>
      <c r="C257" s="3"/>
      <c r="D257" s="3"/>
      <c r="E257" s="3"/>
      <c r="F257" s="3"/>
      <c r="G257" s="3"/>
      <c r="H257" s="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209"/>
      <c r="B258" s="158"/>
      <c r="C258" s="3"/>
      <c r="D258" s="3"/>
      <c r="E258" s="3"/>
      <c r="F258" s="3"/>
      <c r="G258" s="3"/>
      <c r="H258" s="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209"/>
      <c r="B259" s="158"/>
      <c r="C259" s="3"/>
      <c r="D259" s="3"/>
      <c r="E259" s="3"/>
      <c r="F259" s="3"/>
      <c r="G259" s="3"/>
      <c r="H259" s="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209"/>
      <c r="B260" s="158"/>
      <c r="C260" s="3"/>
      <c r="D260" s="3"/>
      <c r="E260" s="3"/>
      <c r="F260" s="3"/>
      <c r="G260" s="3"/>
      <c r="H260" s="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209"/>
      <c r="B261" s="158"/>
      <c r="C261" s="3"/>
      <c r="D261" s="3"/>
      <c r="E261" s="3"/>
      <c r="F261" s="3"/>
      <c r="G261" s="3"/>
      <c r="H261" s="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209"/>
      <c r="B262" s="158"/>
      <c r="C262" s="3"/>
      <c r="D262" s="3"/>
      <c r="E262" s="3"/>
      <c r="F262" s="3"/>
      <c r="G262" s="3"/>
      <c r="H262" s="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209"/>
      <c r="B263" s="158"/>
      <c r="C263" s="3"/>
      <c r="D263" s="3"/>
      <c r="E263" s="3"/>
      <c r="F263" s="3"/>
      <c r="G263" s="3"/>
      <c r="H263" s="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209"/>
      <c r="B264" s="158"/>
      <c r="C264" s="3"/>
      <c r="D264" s="3"/>
      <c r="E264" s="3"/>
      <c r="F264" s="3"/>
      <c r="G264" s="3"/>
      <c r="H264" s="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209"/>
      <c r="B265" s="158"/>
      <c r="C265" s="3"/>
      <c r="D265" s="3"/>
      <c r="E265" s="3"/>
      <c r="F265" s="3"/>
      <c r="G265" s="3"/>
      <c r="H265" s="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209"/>
      <c r="B266" s="158"/>
      <c r="C266" s="3"/>
      <c r="D266" s="3"/>
      <c r="E266" s="3"/>
      <c r="F266" s="3"/>
      <c r="G266" s="3"/>
      <c r="H266" s="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209"/>
      <c r="B267" s="158"/>
      <c r="C267" s="3"/>
      <c r="D267" s="3"/>
      <c r="E267" s="3"/>
      <c r="F267" s="3"/>
      <c r="G267" s="3"/>
      <c r="H267" s="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209"/>
      <c r="B268" s="158"/>
      <c r="C268" s="3"/>
      <c r="D268" s="3"/>
      <c r="E268" s="3"/>
      <c r="F268" s="3"/>
      <c r="G268" s="3"/>
      <c r="H268" s="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209"/>
      <c r="B269" s="158"/>
      <c r="C269" s="3"/>
      <c r="D269" s="3"/>
      <c r="E269" s="3"/>
      <c r="F269" s="3"/>
      <c r="G269" s="3"/>
      <c r="H269" s="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209"/>
      <c r="B270" s="158"/>
      <c r="C270" s="3"/>
      <c r="D270" s="3"/>
      <c r="E270" s="3"/>
      <c r="F270" s="3"/>
      <c r="G270" s="3"/>
      <c r="H270" s="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209"/>
      <c r="B271" s="158"/>
      <c r="C271" s="3"/>
      <c r="D271" s="3"/>
      <c r="E271" s="3"/>
      <c r="F271" s="3"/>
      <c r="G271" s="3"/>
      <c r="H271" s="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209"/>
      <c r="B272" s="158"/>
      <c r="C272" s="3"/>
      <c r="D272" s="3"/>
      <c r="E272" s="3"/>
      <c r="F272" s="3"/>
      <c r="G272" s="3"/>
      <c r="H272" s="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209"/>
      <c r="B273" s="158"/>
      <c r="C273" s="3"/>
      <c r="D273" s="3"/>
      <c r="E273" s="3"/>
      <c r="F273" s="3"/>
      <c r="G273" s="3"/>
      <c r="H273" s="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209"/>
      <c r="B274" s="158"/>
      <c r="C274" s="3"/>
      <c r="D274" s="3"/>
      <c r="E274" s="3"/>
      <c r="F274" s="3"/>
      <c r="G274" s="3"/>
      <c r="H274" s="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209"/>
      <c r="B275" s="158"/>
      <c r="C275" s="3"/>
      <c r="D275" s="3"/>
      <c r="E275" s="3"/>
      <c r="F275" s="3"/>
      <c r="G275" s="3"/>
      <c r="H275" s="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209"/>
      <c r="B276" s="158"/>
      <c r="C276" s="3"/>
      <c r="D276" s="3"/>
      <c r="E276" s="3"/>
      <c r="F276" s="3"/>
      <c r="G276" s="3"/>
      <c r="H276" s="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209"/>
      <c r="B277" s="158"/>
      <c r="C277" s="3"/>
      <c r="D277" s="3"/>
      <c r="E277" s="3"/>
      <c r="F277" s="3"/>
      <c r="G277" s="3"/>
      <c r="H277" s="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209"/>
      <c r="B278" s="158"/>
      <c r="C278" s="3"/>
      <c r="D278" s="3"/>
      <c r="E278" s="3"/>
      <c r="F278" s="3"/>
      <c r="G278" s="3"/>
      <c r="H278" s="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209"/>
      <c r="B279" s="158"/>
      <c r="C279" s="3"/>
      <c r="D279" s="3"/>
      <c r="E279" s="3"/>
      <c r="F279" s="3"/>
      <c r="G279" s="3"/>
      <c r="H279" s="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209"/>
      <c r="B280" s="158"/>
      <c r="C280" s="3"/>
      <c r="D280" s="3"/>
      <c r="E280" s="3"/>
      <c r="F280" s="3"/>
      <c r="G280" s="3"/>
      <c r="H280" s="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209"/>
      <c r="B281" s="158"/>
      <c r="C281" s="3"/>
      <c r="D281" s="3"/>
      <c r="E281" s="3"/>
      <c r="F281" s="3"/>
      <c r="G281" s="3"/>
      <c r="H281" s="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209"/>
      <c r="B282" s="158"/>
      <c r="C282" s="3"/>
      <c r="D282" s="3"/>
      <c r="E282" s="3"/>
      <c r="F282" s="3"/>
      <c r="G282" s="3"/>
      <c r="H282" s="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209"/>
      <c r="B283" s="158"/>
      <c r="C283" s="3"/>
      <c r="D283" s="3"/>
      <c r="E283" s="3"/>
      <c r="F283" s="3"/>
      <c r="G283" s="3"/>
      <c r="H283" s="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209"/>
      <c r="B284" s="158"/>
      <c r="C284" s="3"/>
      <c r="D284" s="3"/>
      <c r="E284" s="3"/>
      <c r="F284" s="3"/>
      <c r="G284" s="3"/>
      <c r="H284" s="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209"/>
      <c r="B285" s="158"/>
      <c r="C285" s="3"/>
      <c r="D285" s="3"/>
      <c r="E285" s="3"/>
      <c r="F285" s="3"/>
      <c r="G285" s="3"/>
      <c r="H285" s="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209"/>
      <c r="B286" s="158"/>
      <c r="C286" s="3"/>
      <c r="D286" s="3"/>
      <c r="E286" s="3"/>
      <c r="F286" s="3"/>
      <c r="G286" s="3"/>
      <c r="H286" s="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209"/>
      <c r="B287" s="158"/>
      <c r="C287" s="3"/>
      <c r="D287" s="3"/>
      <c r="E287" s="3"/>
      <c r="F287" s="3"/>
      <c r="G287" s="3"/>
      <c r="H287" s="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209"/>
      <c r="B288" s="158"/>
      <c r="C288" s="3"/>
      <c r="D288" s="3"/>
      <c r="E288" s="3"/>
      <c r="F288" s="3"/>
      <c r="G288" s="3"/>
      <c r="H288" s="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209"/>
      <c r="B289" s="158"/>
      <c r="C289" s="3"/>
      <c r="D289" s="3"/>
      <c r="E289" s="3"/>
      <c r="F289" s="3"/>
      <c r="G289" s="3"/>
      <c r="H289" s="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209"/>
      <c r="B290" s="158"/>
      <c r="C290" s="3"/>
      <c r="D290" s="3"/>
      <c r="E290" s="3"/>
      <c r="F290" s="3"/>
      <c r="G290" s="3"/>
      <c r="H290" s="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209"/>
      <c r="B291" s="158"/>
      <c r="C291" s="3"/>
      <c r="D291" s="3"/>
      <c r="E291" s="3"/>
      <c r="F291" s="3"/>
      <c r="G291" s="3"/>
      <c r="H291" s="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209"/>
      <c r="B292" s="158"/>
      <c r="C292" s="3"/>
      <c r="D292" s="3"/>
      <c r="E292" s="3"/>
      <c r="F292" s="3"/>
      <c r="G292" s="3"/>
      <c r="H292" s="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209"/>
      <c r="B293" s="158"/>
      <c r="C293" s="3"/>
      <c r="D293" s="3"/>
      <c r="E293" s="3"/>
      <c r="F293" s="3"/>
      <c r="G293" s="3"/>
      <c r="H293" s="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209"/>
      <c r="B294" s="158"/>
      <c r="C294" s="3"/>
      <c r="D294" s="3"/>
      <c r="E294" s="3"/>
      <c r="F294" s="3"/>
      <c r="G294" s="3"/>
      <c r="H294" s="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209"/>
      <c r="B295" s="158"/>
      <c r="C295" s="3"/>
      <c r="D295" s="3"/>
      <c r="E295" s="3"/>
      <c r="F295" s="3"/>
      <c r="G295" s="3"/>
      <c r="H295" s="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209"/>
      <c r="B296" s="158"/>
      <c r="C296" s="3"/>
      <c r="D296" s="3"/>
      <c r="E296" s="3"/>
      <c r="F296" s="3"/>
      <c r="G296" s="3"/>
      <c r="H296" s="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209"/>
      <c r="B297" s="158"/>
      <c r="C297" s="3"/>
      <c r="D297" s="3"/>
      <c r="E297" s="3"/>
      <c r="F297" s="3"/>
      <c r="G297" s="3"/>
      <c r="H297" s="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209"/>
      <c r="B298" s="158"/>
      <c r="C298" s="3"/>
      <c r="D298" s="3"/>
      <c r="E298" s="3"/>
      <c r="F298" s="3"/>
      <c r="G298" s="3"/>
      <c r="H298" s="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209"/>
      <c r="B299" s="158"/>
      <c r="C299" s="3"/>
      <c r="D299" s="3"/>
      <c r="E299" s="3"/>
      <c r="F299" s="3"/>
      <c r="G299" s="3"/>
      <c r="H299" s="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209"/>
      <c r="B300" s="158"/>
      <c r="C300" s="3"/>
      <c r="D300" s="3"/>
      <c r="E300" s="3"/>
      <c r="F300" s="3"/>
      <c r="G300" s="3"/>
      <c r="H300" s="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209"/>
      <c r="B301" s="158"/>
      <c r="C301" s="3"/>
      <c r="D301" s="3"/>
      <c r="E301" s="3"/>
      <c r="F301" s="3"/>
      <c r="G301" s="3"/>
      <c r="H301" s="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209"/>
      <c r="B302" s="158"/>
      <c r="C302" s="3"/>
      <c r="D302" s="3"/>
      <c r="E302" s="3"/>
      <c r="F302" s="3"/>
      <c r="G302" s="3"/>
      <c r="H302" s="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209"/>
      <c r="B303" s="158"/>
      <c r="C303" s="3"/>
      <c r="D303" s="3"/>
      <c r="E303" s="3"/>
      <c r="F303" s="3"/>
      <c r="G303" s="3"/>
      <c r="H303" s="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209"/>
      <c r="B304" s="158"/>
      <c r="C304" s="3"/>
      <c r="D304" s="3"/>
      <c r="E304" s="3"/>
      <c r="F304" s="3"/>
      <c r="G304" s="3"/>
      <c r="H304" s="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209"/>
      <c r="B305" s="158"/>
      <c r="C305" s="3"/>
      <c r="D305" s="3"/>
      <c r="E305" s="3"/>
      <c r="F305" s="3"/>
      <c r="G305" s="3"/>
      <c r="H305" s="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209"/>
      <c r="B306" s="158"/>
      <c r="C306" s="3"/>
      <c r="D306" s="3"/>
      <c r="E306" s="3"/>
      <c r="F306" s="3"/>
      <c r="G306" s="3"/>
      <c r="H306" s="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209"/>
      <c r="B307" s="158"/>
      <c r="C307" s="3"/>
      <c r="D307" s="3"/>
      <c r="E307" s="3"/>
      <c r="F307" s="3"/>
      <c r="G307" s="3"/>
      <c r="H307" s="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209"/>
      <c r="B308" s="158"/>
      <c r="C308" s="3"/>
      <c r="D308" s="3"/>
      <c r="E308" s="3"/>
      <c r="F308" s="3"/>
      <c r="G308" s="3"/>
      <c r="H308" s="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209"/>
      <c r="B309" s="158"/>
      <c r="C309" s="3"/>
      <c r="D309" s="3"/>
      <c r="E309" s="3"/>
      <c r="F309" s="3"/>
      <c r="G309" s="3"/>
      <c r="H309" s="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209"/>
      <c r="B310" s="158"/>
      <c r="C310" s="3"/>
      <c r="D310" s="3"/>
      <c r="E310" s="3"/>
      <c r="F310" s="3"/>
      <c r="G310" s="3"/>
      <c r="H310" s="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209"/>
      <c r="B311" s="158"/>
      <c r="C311" s="3"/>
      <c r="D311" s="3"/>
      <c r="E311" s="3"/>
      <c r="F311" s="3"/>
      <c r="G311" s="3"/>
      <c r="H311" s="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209"/>
      <c r="B312" s="158"/>
      <c r="C312" s="3"/>
      <c r="D312" s="3"/>
      <c r="E312" s="3"/>
      <c r="F312" s="3"/>
      <c r="G312" s="3"/>
      <c r="H312" s="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209"/>
      <c r="B313" s="158"/>
      <c r="C313" s="3"/>
      <c r="D313" s="3"/>
      <c r="E313" s="3"/>
      <c r="F313" s="3"/>
      <c r="G313" s="3"/>
      <c r="H313" s="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209"/>
      <c r="B314" s="158"/>
      <c r="C314" s="3"/>
      <c r="D314" s="3"/>
      <c r="E314" s="3"/>
      <c r="F314" s="3"/>
      <c r="G314" s="3"/>
      <c r="H314" s="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209"/>
      <c r="B315" s="158"/>
      <c r="C315" s="3"/>
      <c r="D315" s="3"/>
      <c r="E315" s="3"/>
      <c r="F315" s="3"/>
      <c r="G315" s="3"/>
      <c r="H315" s="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209"/>
      <c r="B316" s="158"/>
      <c r="C316" s="3"/>
      <c r="D316" s="3"/>
      <c r="E316" s="3"/>
      <c r="F316" s="3"/>
      <c r="G316" s="3"/>
      <c r="H316" s="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209"/>
      <c r="B317" s="158"/>
      <c r="C317" s="3"/>
      <c r="D317" s="3"/>
      <c r="E317" s="3"/>
      <c r="F317" s="3"/>
      <c r="G317" s="3"/>
      <c r="H317" s="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209"/>
      <c r="B318" s="158"/>
      <c r="C318" s="3"/>
      <c r="D318" s="3"/>
      <c r="E318" s="3"/>
      <c r="F318" s="3"/>
      <c r="G318" s="3"/>
      <c r="H318" s="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209"/>
      <c r="B319" s="158"/>
      <c r="C319" s="3"/>
      <c r="D319" s="3"/>
      <c r="E319" s="3"/>
      <c r="F319" s="3"/>
      <c r="G319" s="3"/>
      <c r="H319" s="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209"/>
      <c r="B320" s="158"/>
      <c r="C320" s="3"/>
      <c r="D320" s="3"/>
      <c r="E320" s="3"/>
      <c r="F320" s="3"/>
      <c r="G320" s="3"/>
      <c r="H320" s="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209"/>
      <c r="B321" s="158"/>
      <c r="C321" s="3"/>
      <c r="D321" s="3"/>
      <c r="E321" s="3"/>
      <c r="F321" s="3"/>
      <c r="G321" s="3"/>
      <c r="H321" s="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209"/>
      <c r="B322" s="158"/>
      <c r="C322" s="3"/>
      <c r="D322" s="3"/>
      <c r="E322" s="3"/>
      <c r="F322" s="3"/>
      <c r="G322" s="3"/>
      <c r="H322" s="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209"/>
      <c r="B323" s="158"/>
      <c r="C323" s="3"/>
      <c r="D323" s="3"/>
      <c r="E323" s="3"/>
      <c r="F323" s="3"/>
      <c r="G323" s="3"/>
      <c r="H323" s="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209"/>
      <c r="B324" s="158"/>
      <c r="C324" s="3"/>
      <c r="D324" s="3"/>
      <c r="E324" s="3"/>
      <c r="F324" s="3"/>
      <c r="G324" s="3"/>
      <c r="H324" s="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209"/>
      <c r="B325" s="158"/>
      <c r="C325" s="3"/>
      <c r="D325" s="3"/>
      <c r="E325" s="3"/>
      <c r="F325" s="3"/>
      <c r="G325" s="3"/>
      <c r="H325" s="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209"/>
      <c r="B326" s="158"/>
      <c r="C326" s="3"/>
      <c r="D326" s="3"/>
      <c r="E326" s="3"/>
      <c r="F326" s="3"/>
      <c r="G326" s="3"/>
      <c r="H326" s="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209"/>
      <c r="B327" s="158"/>
      <c r="C327" s="3"/>
      <c r="D327" s="3"/>
      <c r="E327" s="3"/>
      <c r="F327" s="3"/>
      <c r="G327" s="3"/>
      <c r="H327" s="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209"/>
      <c r="B328" s="158"/>
      <c r="C328" s="3"/>
      <c r="D328" s="3"/>
      <c r="E328" s="3"/>
      <c r="F328" s="3"/>
      <c r="G328" s="3"/>
      <c r="H328" s="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209"/>
      <c r="B329" s="158"/>
      <c r="C329" s="3"/>
      <c r="D329" s="3"/>
      <c r="E329" s="3"/>
      <c r="F329" s="3"/>
      <c r="G329" s="3"/>
      <c r="H329" s="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209"/>
      <c r="B330" s="158"/>
      <c r="C330" s="3"/>
      <c r="D330" s="3"/>
      <c r="E330" s="3"/>
      <c r="F330" s="3"/>
      <c r="G330" s="3"/>
      <c r="H330" s="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209"/>
      <c r="B331" s="158"/>
      <c r="C331" s="3"/>
      <c r="D331" s="3"/>
      <c r="E331" s="3"/>
      <c r="F331" s="3"/>
      <c r="G331" s="3"/>
      <c r="H331" s="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209"/>
      <c r="B332" s="158"/>
      <c r="C332" s="3"/>
      <c r="D332" s="3"/>
      <c r="E332" s="3"/>
      <c r="F332" s="3"/>
      <c r="G332" s="3"/>
      <c r="H332" s="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209"/>
      <c r="B333" s="158"/>
      <c r="C333" s="3"/>
      <c r="D333" s="3"/>
      <c r="E333" s="3"/>
      <c r="F333" s="3"/>
      <c r="G333" s="3"/>
      <c r="H333" s="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209"/>
      <c r="B334" s="158"/>
      <c r="C334" s="3"/>
      <c r="D334" s="3"/>
      <c r="E334" s="3"/>
      <c r="F334" s="3"/>
      <c r="G334" s="3"/>
      <c r="H334" s="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209"/>
      <c r="B335" s="158"/>
      <c r="C335" s="3"/>
      <c r="D335" s="3"/>
      <c r="E335" s="3"/>
      <c r="F335" s="3"/>
      <c r="G335" s="3"/>
      <c r="H335" s="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209"/>
      <c r="B336" s="158"/>
      <c r="C336" s="3"/>
      <c r="D336" s="3"/>
      <c r="E336" s="3"/>
      <c r="F336" s="3"/>
      <c r="G336" s="3"/>
      <c r="H336" s="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209"/>
      <c r="B337" s="158"/>
      <c r="C337" s="3"/>
      <c r="D337" s="3"/>
      <c r="E337" s="3"/>
      <c r="F337" s="3"/>
      <c r="G337" s="3"/>
      <c r="H337" s="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209"/>
      <c r="B338" s="158"/>
      <c r="C338" s="3"/>
      <c r="D338" s="3"/>
      <c r="E338" s="3"/>
      <c r="F338" s="3"/>
      <c r="G338" s="3"/>
      <c r="H338" s="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209"/>
      <c r="B339" s="158"/>
      <c r="C339" s="3"/>
      <c r="D339" s="3"/>
      <c r="E339" s="3"/>
      <c r="F339" s="3"/>
      <c r="G339" s="3"/>
      <c r="H339" s="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209"/>
      <c r="B340" s="158"/>
      <c r="C340" s="3"/>
      <c r="D340" s="3"/>
      <c r="E340" s="3"/>
      <c r="F340" s="3"/>
      <c r="G340" s="3"/>
      <c r="H340" s="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209"/>
      <c r="B341" s="158"/>
      <c r="C341" s="3"/>
      <c r="D341" s="3"/>
      <c r="E341" s="3"/>
      <c r="F341" s="3"/>
      <c r="G341" s="3"/>
      <c r="H341" s="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209"/>
      <c r="B342" s="158"/>
      <c r="C342" s="3"/>
      <c r="D342" s="3"/>
      <c r="E342" s="3"/>
      <c r="F342" s="3"/>
      <c r="G342" s="3"/>
      <c r="H342" s="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209"/>
      <c r="B343" s="158"/>
      <c r="C343" s="3"/>
      <c r="D343" s="3"/>
      <c r="E343" s="3"/>
      <c r="F343" s="3"/>
      <c r="G343" s="3"/>
      <c r="H343" s="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209"/>
      <c r="B344" s="158"/>
      <c r="C344" s="3"/>
      <c r="D344" s="3"/>
      <c r="E344" s="3"/>
      <c r="F344" s="3"/>
      <c r="G344" s="3"/>
      <c r="H344" s="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209"/>
      <c r="B345" s="158"/>
      <c r="C345" s="3"/>
      <c r="D345" s="3"/>
      <c r="E345" s="3"/>
      <c r="F345" s="3"/>
      <c r="G345" s="3"/>
      <c r="H345" s="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209"/>
      <c r="B346" s="158"/>
      <c r="C346" s="3"/>
      <c r="D346" s="3"/>
      <c r="E346" s="3"/>
      <c r="F346" s="3"/>
      <c r="G346" s="3"/>
      <c r="H346" s="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209"/>
      <c r="B347" s="158"/>
      <c r="C347" s="3"/>
      <c r="D347" s="3"/>
      <c r="E347" s="3"/>
      <c r="F347" s="3"/>
      <c r="G347" s="3"/>
      <c r="H347" s="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209"/>
      <c r="B348" s="158"/>
      <c r="C348" s="3"/>
      <c r="D348" s="3"/>
      <c r="E348" s="3"/>
      <c r="F348" s="3"/>
      <c r="G348" s="3"/>
      <c r="H348" s="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209"/>
      <c r="B349" s="158"/>
      <c r="C349" s="3"/>
      <c r="D349" s="3"/>
      <c r="E349" s="3"/>
      <c r="F349" s="3"/>
      <c r="G349" s="3"/>
      <c r="H349" s="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209"/>
      <c r="B350" s="158"/>
      <c r="C350" s="3"/>
      <c r="D350" s="3"/>
      <c r="E350" s="3"/>
      <c r="F350" s="3"/>
      <c r="G350" s="3"/>
      <c r="H350" s="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209"/>
      <c r="B351" s="158"/>
      <c r="C351" s="3"/>
      <c r="D351" s="3"/>
      <c r="E351" s="3"/>
      <c r="F351" s="3"/>
      <c r="G351" s="3"/>
      <c r="H351" s="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209"/>
      <c r="B352" s="158"/>
      <c r="C352" s="3"/>
      <c r="D352" s="3"/>
      <c r="E352" s="3"/>
      <c r="F352" s="3"/>
      <c r="G352" s="3"/>
      <c r="H352" s="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209"/>
      <c r="B353" s="158"/>
      <c r="C353" s="3"/>
      <c r="D353" s="3"/>
      <c r="E353" s="3"/>
      <c r="F353" s="3"/>
      <c r="G353" s="3"/>
      <c r="H353" s="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209"/>
      <c r="B354" s="158"/>
      <c r="C354" s="3"/>
      <c r="D354" s="3"/>
      <c r="E354" s="3"/>
      <c r="F354" s="3"/>
      <c r="G354" s="3"/>
      <c r="H354" s="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209"/>
      <c r="B355" s="158"/>
      <c r="C355" s="3"/>
      <c r="D355" s="3"/>
      <c r="E355" s="3"/>
      <c r="F355" s="3"/>
      <c r="G355" s="3"/>
      <c r="H355" s="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209"/>
      <c r="B356" s="158"/>
      <c r="C356" s="3"/>
      <c r="D356" s="3"/>
      <c r="E356" s="3"/>
      <c r="F356" s="3"/>
      <c r="G356" s="3"/>
      <c r="H356" s="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209"/>
      <c r="B357" s="158"/>
      <c r="C357" s="3"/>
      <c r="D357" s="3"/>
      <c r="E357" s="3"/>
      <c r="F357" s="3"/>
      <c r="G357" s="3"/>
      <c r="H357" s="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209"/>
      <c r="B358" s="158"/>
      <c r="C358" s="3"/>
      <c r="D358" s="3"/>
      <c r="E358" s="3"/>
      <c r="F358" s="3"/>
      <c r="G358" s="3"/>
      <c r="H358" s="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209"/>
      <c r="B359" s="158"/>
      <c r="C359" s="3"/>
      <c r="D359" s="3"/>
      <c r="E359" s="3"/>
      <c r="F359" s="3"/>
      <c r="G359" s="3"/>
      <c r="H359" s="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209"/>
      <c r="B360" s="158"/>
      <c r="C360" s="3"/>
      <c r="D360" s="3"/>
      <c r="E360" s="3"/>
      <c r="F360" s="3"/>
      <c r="G360" s="3"/>
      <c r="H360" s="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209"/>
      <c r="B361" s="158"/>
      <c r="C361" s="3"/>
      <c r="D361" s="3"/>
      <c r="E361" s="3"/>
      <c r="F361" s="3"/>
      <c r="G361" s="3"/>
      <c r="H361" s="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209"/>
      <c r="B362" s="158"/>
      <c r="C362" s="3"/>
      <c r="D362" s="3"/>
      <c r="E362" s="3"/>
      <c r="F362" s="3"/>
      <c r="G362" s="3"/>
      <c r="H362" s="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209"/>
      <c r="B363" s="158"/>
      <c r="C363" s="3"/>
      <c r="D363" s="3"/>
      <c r="E363" s="3"/>
      <c r="F363" s="3"/>
      <c r="G363" s="3"/>
      <c r="H363" s="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209"/>
      <c r="B364" s="158"/>
      <c r="C364" s="3"/>
      <c r="D364" s="3"/>
      <c r="E364" s="3"/>
      <c r="F364" s="3"/>
      <c r="G364" s="3"/>
      <c r="H364" s="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209"/>
      <c r="B365" s="158"/>
      <c r="C365" s="3"/>
      <c r="D365" s="3"/>
      <c r="E365" s="3"/>
      <c r="F365" s="3"/>
      <c r="G365" s="3"/>
      <c r="H365" s="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209"/>
      <c r="B366" s="158"/>
      <c r="C366" s="3"/>
      <c r="D366" s="3"/>
      <c r="E366" s="3"/>
      <c r="F366" s="3"/>
      <c r="G366" s="3"/>
      <c r="H366" s="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209"/>
      <c r="B367" s="158"/>
      <c r="C367" s="3"/>
      <c r="D367" s="3"/>
      <c r="E367" s="3"/>
      <c r="F367" s="3"/>
      <c r="G367" s="3"/>
      <c r="H367" s="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209"/>
      <c r="B368" s="158"/>
      <c r="C368" s="3"/>
      <c r="D368" s="3"/>
      <c r="E368" s="3"/>
      <c r="F368" s="3"/>
      <c r="G368" s="3"/>
      <c r="H368" s="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209"/>
      <c r="B369" s="158"/>
      <c r="C369" s="3"/>
      <c r="D369" s="3"/>
      <c r="E369" s="3"/>
      <c r="F369" s="3"/>
      <c r="G369" s="3"/>
      <c r="H369" s="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209"/>
      <c r="B370" s="158"/>
      <c r="C370" s="3"/>
      <c r="D370" s="3"/>
      <c r="E370" s="3"/>
      <c r="F370" s="3"/>
      <c r="G370" s="3"/>
      <c r="H370" s="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209"/>
      <c r="B371" s="158"/>
      <c r="C371" s="3"/>
      <c r="D371" s="3"/>
      <c r="E371" s="3"/>
      <c r="F371" s="3"/>
      <c r="G371" s="3"/>
      <c r="H371" s="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209"/>
      <c r="B372" s="158"/>
      <c r="C372" s="3"/>
      <c r="D372" s="3"/>
      <c r="E372" s="3"/>
      <c r="F372" s="3"/>
      <c r="G372" s="3"/>
      <c r="H372" s="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209"/>
      <c r="B373" s="158"/>
      <c r="C373" s="3"/>
      <c r="D373" s="3"/>
      <c r="E373" s="3"/>
      <c r="F373" s="3"/>
      <c r="G373" s="3"/>
      <c r="H373" s="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209"/>
      <c r="B374" s="158"/>
      <c r="C374" s="3"/>
      <c r="D374" s="3"/>
      <c r="E374" s="3"/>
      <c r="F374" s="3"/>
      <c r="G374" s="3"/>
      <c r="H374" s="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209"/>
      <c r="B375" s="158"/>
      <c r="C375" s="3"/>
      <c r="D375" s="3"/>
      <c r="E375" s="3"/>
      <c r="F375" s="3"/>
      <c r="G375" s="3"/>
      <c r="H375" s="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209"/>
      <c r="B376" s="158"/>
      <c r="C376" s="3"/>
      <c r="D376" s="3"/>
      <c r="E376" s="3"/>
      <c r="F376" s="3"/>
      <c r="G376" s="3"/>
      <c r="H376" s="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209"/>
      <c r="B377" s="158"/>
      <c r="C377" s="3"/>
      <c r="D377" s="3"/>
      <c r="E377" s="3"/>
      <c r="F377" s="3"/>
      <c r="G377" s="3"/>
      <c r="H377" s="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209"/>
      <c r="B378" s="158"/>
      <c r="C378" s="3"/>
      <c r="D378" s="3"/>
      <c r="E378" s="3"/>
      <c r="F378" s="3"/>
      <c r="G378" s="3"/>
      <c r="H378" s="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209"/>
      <c r="B379" s="158"/>
      <c r="C379" s="3"/>
      <c r="D379" s="3"/>
      <c r="E379" s="3"/>
      <c r="F379" s="3"/>
      <c r="G379" s="3"/>
      <c r="H379" s="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209"/>
      <c r="B380" s="158"/>
      <c r="C380" s="3"/>
      <c r="D380" s="3"/>
      <c r="E380" s="3"/>
      <c r="F380" s="3"/>
      <c r="G380" s="3"/>
      <c r="H380" s="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209"/>
      <c r="B381" s="158"/>
      <c r="C381" s="3"/>
      <c r="D381" s="3"/>
      <c r="E381" s="3"/>
      <c r="F381" s="3"/>
      <c r="G381" s="3"/>
      <c r="H381" s="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209"/>
      <c r="B382" s="158"/>
      <c r="C382" s="3"/>
      <c r="D382" s="3"/>
      <c r="E382" s="3"/>
      <c r="F382" s="3"/>
      <c r="G382" s="3"/>
      <c r="H382" s="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209"/>
      <c r="B383" s="158"/>
      <c r="C383" s="3"/>
      <c r="D383" s="3"/>
      <c r="E383" s="3"/>
      <c r="F383" s="3"/>
      <c r="G383" s="3"/>
      <c r="H383" s="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209"/>
      <c r="B384" s="158"/>
      <c r="C384" s="3"/>
      <c r="D384" s="3"/>
      <c r="E384" s="3"/>
      <c r="F384" s="3"/>
      <c r="G384" s="3"/>
      <c r="H384" s="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209"/>
      <c r="B385" s="158"/>
      <c r="C385" s="3"/>
      <c r="D385" s="3"/>
      <c r="E385" s="3"/>
      <c r="F385" s="3"/>
      <c r="G385" s="3"/>
      <c r="H385" s="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209"/>
      <c r="B386" s="158"/>
      <c r="C386" s="3"/>
      <c r="D386" s="3"/>
      <c r="E386" s="3"/>
      <c r="F386" s="3"/>
      <c r="G386" s="3"/>
      <c r="H386" s="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209"/>
      <c r="B387" s="158"/>
      <c r="C387" s="3"/>
      <c r="D387" s="3"/>
      <c r="E387" s="3"/>
      <c r="F387" s="3"/>
      <c r="G387" s="3"/>
      <c r="H387" s="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209"/>
      <c r="B388" s="158"/>
      <c r="C388" s="3"/>
      <c r="D388" s="3"/>
      <c r="E388" s="3"/>
      <c r="F388" s="3"/>
      <c r="G388" s="3"/>
      <c r="H388" s="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209"/>
      <c r="B389" s="158"/>
      <c r="C389" s="3"/>
      <c r="D389" s="3"/>
      <c r="E389" s="3"/>
      <c r="F389" s="3"/>
      <c r="G389" s="3"/>
      <c r="H389" s="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209"/>
      <c r="B390" s="158"/>
      <c r="C390" s="3"/>
      <c r="D390" s="3"/>
      <c r="E390" s="3"/>
      <c r="F390" s="3"/>
      <c r="G390" s="3"/>
      <c r="H390" s="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209"/>
      <c r="B391" s="158"/>
      <c r="C391" s="3"/>
      <c r="D391" s="3"/>
      <c r="E391" s="3"/>
      <c r="F391" s="3"/>
      <c r="G391" s="3"/>
      <c r="H391" s="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209"/>
      <c r="B392" s="158"/>
      <c r="C392" s="3"/>
      <c r="D392" s="3"/>
      <c r="E392" s="3"/>
      <c r="F392" s="3"/>
      <c r="G392" s="3"/>
      <c r="H392" s="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209"/>
      <c r="B393" s="158"/>
      <c r="C393" s="3"/>
      <c r="D393" s="3"/>
      <c r="E393" s="3"/>
      <c r="F393" s="3"/>
      <c r="G393" s="3"/>
      <c r="H393" s="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209"/>
      <c r="B394" s="158"/>
      <c r="C394" s="3"/>
      <c r="D394" s="3"/>
      <c r="E394" s="3"/>
      <c r="F394" s="3"/>
      <c r="G394" s="3"/>
      <c r="H394" s="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209"/>
      <c r="B395" s="158"/>
      <c r="C395" s="3"/>
      <c r="D395" s="3"/>
      <c r="E395" s="3"/>
      <c r="F395" s="3"/>
      <c r="G395" s="3"/>
      <c r="H395" s="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209"/>
      <c r="B396" s="158"/>
      <c r="C396" s="3"/>
      <c r="D396" s="3"/>
      <c r="E396" s="3"/>
      <c r="F396" s="3"/>
      <c r="G396" s="3"/>
      <c r="H396" s="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209"/>
      <c r="B397" s="158"/>
      <c r="C397" s="3"/>
      <c r="D397" s="3"/>
      <c r="E397" s="3"/>
      <c r="F397" s="3"/>
      <c r="G397" s="3"/>
      <c r="H397" s="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209"/>
      <c r="B398" s="158"/>
      <c r="C398" s="3"/>
      <c r="D398" s="3"/>
      <c r="E398" s="3"/>
      <c r="F398" s="3"/>
      <c r="G398" s="3"/>
      <c r="H398" s="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209"/>
      <c r="B399" s="158"/>
      <c r="C399" s="3"/>
      <c r="D399" s="3"/>
      <c r="E399" s="3"/>
      <c r="F399" s="3"/>
      <c r="G399" s="3"/>
      <c r="H399" s="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209"/>
      <c r="B400" s="158"/>
      <c r="C400" s="3"/>
      <c r="D400" s="3"/>
      <c r="E400" s="3"/>
      <c r="F400" s="3"/>
      <c r="G400" s="3"/>
      <c r="H400" s="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209"/>
      <c r="B401" s="158"/>
      <c r="C401" s="3"/>
      <c r="D401" s="3"/>
      <c r="E401" s="3"/>
      <c r="F401" s="3"/>
      <c r="G401" s="3"/>
      <c r="H401" s="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209"/>
      <c r="B402" s="158"/>
      <c r="C402" s="3"/>
      <c r="D402" s="3"/>
      <c r="E402" s="3"/>
      <c r="F402" s="3"/>
      <c r="G402" s="3"/>
      <c r="H402" s="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209"/>
      <c r="B403" s="158"/>
      <c r="C403" s="3"/>
      <c r="D403" s="3"/>
      <c r="E403" s="3"/>
      <c r="F403" s="3"/>
      <c r="G403" s="3"/>
      <c r="H403" s="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209"/>
      <c r="B404" s="158"/>
      <c r="C404" s="3"/>
      <c r="D404" s="3"/>
      <c r="E404" s="3"/>
      <c r="F404" s="3"/>
      <c r="G404" s="3"/>
      <c r="H404" s="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209"/>
      <c r="B405" s="158"/>
      <c r="C405" s="3"/>
      <c r="D405" s="3"/>
      <c r="E405" s="3"/>
      <c r="F405" s="3"/>
      <c r="G405" s="3"/>
      <c r="H405" s="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209"/>
      <c r="B406" s="158"/>
      <c r="C406" s="3"/>
      <c r="D406" s="3"/>
      <c r="E406" s="3"/>
      <c r="F406" s="3"/>
      <c r="G406" s="3"/>
      <c r="H406" s="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209"/>
      <c r="B407" s="158"/>
      <c r="C407" s="3"/>
      <c r="D407" s="3"/>
      <c r="E407" s="3"/>
      <c r="F407" s="3"/>
      <c r="G407" s="3"/>
      <c r="H407" s="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209"/>
      <c r="B408" s="158"/>
      <c r="C408" s="3"/>
      <c r="D408" s="3"/>
      <c r="E408" s="3"/>
      <c r="F408" s="3"/>
      <c r="G408" s="3"/>
      <c r="H408" s="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209"/>
      <c r="B409" s="158"/>
      <c r="C409" s="3"/>
      <c r="D409" s="3"/>
      <c r="E409" s="3"/>
      <c r="F409" s="3"/>
      <c r="G409" s="3"/>
      <c r="H409" s="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209"/>
      <c r="B410" s="158"/>
      <c r="C410" s="3"/>
      <c r="D410" s="3"/>
      <c r="E410" s="3"/>
      <c r="F410" s="3"/>
      <c r="G410" s="3"/>
      <c r="H410" s="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209"/>
      <c r="B411" s="158"/>
      <c r="C411" s="3"/>
      <c r="D411" s="3"/>
      <c r="E411" s="3"/>
      <c r="F411" s="3"/>
      <c r="G411" s="3"/>
      <c r="H411" s="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209"/>
      <c r="B412" s="158"/>
      <c r="C412" s="3"/>
      <c r="D412" s="3"/>
      <c r="E412" s="3"/>
      <c r="F412" s="3"/>
      <c r="G412" s="3"/>
      <c r="H412" s="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209"/>
      <c r="B413" s="158"/>
      <c r="C413" s="3"/>
      <c r="D413" s="3"/>
      <c r="E413" s="3"/>
      <c r="F413" s="3"/>
      <c r="G413" s="3"/>
      <c r="H413" s="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209"/>
      <c r="B414" s="158"/>
      <c r="C414" s="3"/>
      <c r="D414" s="3"/>
      <c r="E414" s="3"/>
      <c r="F414" s="3"/>
      <c r="G414" s="3"/>
      <c r="H414" s="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209"/>
      <c r="B415" s="158"/>
      <c r="C415" s="3"/>
      <c r="D415" s="3"/>
      <c r="E415" s="3"/>
      <c r="F415" s="3"/>
      <c r="G415" s="3"/>
      <c r="H415" s="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209"/>
      <c r="B416" s="158"/>
      <c r="C416" s="3"/>
      <c r="D416" s="3"/>
      <c r="E416" s="3"/>
      <c r="F416" s="3"/>
      <c r="G416" s="3"/>
      <c r="H416" s="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209"/>
      <c r="B417" s="158"/>
      <c r="C417" s="3"/>
      <c r="D417" s="3"/>
      <c r="E417" s="3"/>
      <c r="F417" s="3"/>
      <c r="G417" s="3"/>
      <c r="H417" s="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209"/>
      <c r="B418" s="158"/>
      <c r="C418" s="3"/>
      <c r="D418" s="3"/>
      <c r="E418" s="3"/>
      <c r="F418" s="3"/>
      <c r="G418" s="3"/>
      <c r="H418" s="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209"/>
      <c r="B419" s="158"/>
      <c r="C419" s="3"/>
      <c r="D419" s="3"/>
      <c r="E419" s="3"/>
      <c r="F419" s="3"/>
      <c r="G419" s="3"/>
      <c r="H419" s="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209"/>
      <c r="B420" s="158"/>
      <c r="C420" s="3"/>
      <c r="D420" s="3"/>
      <c r="E420" s="3"/>
      <c r="F420" s="3"/>
      <c r="G420" s="3"/>
      <c r="H420" s="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209"/>
      <c r="B421" s="158"/>
      <c r="C421" s="3"/>
      <c r="D421" s="3"/>
      <c r="E421" s="3"/>
      <c r="F421" s="3"/>
      <c r="G421" s="3"/>
      <c r="H421" s="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209"/>
      <c r="B422" s="158"/>
      <c r="C422" s="3"/>
      <c r="D422" s="3"/>
      <c r="E422" s="3"/>
      <c r="F422" s="3"/>
      <c r="G422" s="3"/>
      <c r="H422" s="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209"/>
      <c r="B423" s="158"/>
      <c r="C423" s="3"/>
      <c r="D423" s="3"/>
      <c r="E423" s="3"/>
      <c r="F423" s="3"/>
      <c r="G423" s="3"/>
      <c r="H423" s="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209"/>
      <c r="B424" s="158"/>
      <c r="C424" s="3"/>
      <c r="D424" s="3"/>
      <c r="E424" s="3"/>
      <c r="F424" s="3"/>
      <c r="G424" s="3"/>
      <c r="H424" s="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209"/>
      <c r="B425" s="158"/>
      <c r="C425" s="3"/>
      <c r="D425" s="3"/>
      <c r="E425" s="3"/>
      <c r="F425" s="3"/>
      <c r="G425" s="3"/>
      <c r="H425" s="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209"/>
      <c r="B426" s="158"/>
      <c r="C426" s="3"/>
      <c r="D426" s="3"/>
      <c r="E426" s="3"/>
      <c r="F426" s="3"/>
      <c r="G426" s="3"/>
      <c r="H426" s="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209"/>
      <c r="B427" s="158"/>
      <c r="C427" s="3"/>
      <c r="D427" s="3"/>
      <c r="E427" s="3"/>
      <c r="F427" s="3"/>
      <c r="G427" s="3"/>
      <c r="H427" s="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209"/>
      <c r="B428" s="158"/>
      <c r="C428" s="3"/>
      <c r="D428" s="3"/>
      <c r="E428" s="3"/>
      <c r="F428" s="3"/>
      <c r="G428" s="3"/>
      <c r="H428" s="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209"/>
      <c r="B429" s="158"/>
      <c r="C429" s="3"/>
      <c r="D429" s="3"/>
      <c r="E429" s="3"/>
      <c r="F429" s="3"/>
      <c r="G429" s="3"/>
      <c r="H429" s="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209"/>
      <c r="B430" s="158"/>
      <c r="C430" s="3"/>
      <c r="D430" s="3"/>
      <c r="E430" s="3"/>
      <c r="F430" s="3"/>
      <c r="G430" s="3"/>
      <c r="H430" s="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209"/>
      <c r="B431" s="158"/>
      <c r="C431" s="3"/>
      <c r="D431" s="3"/>
      <c r="E431" s="3"/>
      <c r="F431" s="3"/>
      <c r="G431" s="3"/>
      <c r="H431" s="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209"/>
      <c r="B432" s="158"/>
      <c r="C432" s="3"/>
      <c r="D432" s="3"/>
      <c r="E432" s="3"/>
      <c r="F432" s="3"/>
      <c r="G432" s="3"/>
      <c r="H432" s="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209"/>
      <c r="B433" s="158"/>
      <c r="C433" s="3"/>
      <c r="D433" s="3"/>
      <c r="E433" s="3"/>
      <c r="F433" s="3"/>
      <c r="G433" s="3"/>
      <c r="H433" s="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209"/>
      <c r="B434" s="158"/>
      <c r="C434" s="3"/>
      <c r="D434" s="3"/>
      <c r="E434" s="3"/>
      <c r="F434" s="3"/>
      <c r="G434" s="3"/>
      <c r="H434" s="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209"/>
      <c r="B435" s="158"/>
      <c r="C435" s="3"/>
      <c r="D435" s="3"/>
      <c r="E435" s="3"/>
      <c r="F435" s="3"/>
      <c r="G435" s="3"/>
      <c r="H435" s="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209"/>
      <c r="B436" s="158"/>
      <c r="C436" s="3"/>
      <c r="D436" s="3"/>
      <c r="E436" s="3"/>
      <c r="F436" s="3"/>
      <c r="G436" s="3"/>
      <c r="H436" s="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209"/>
      <c r="B437" s="158"/>
      <c r="C437" s="3"/>
      <c r="D437" s="3"/>
      <c r="E437" s="3"/>
      <c r="F437" s="3"/>
      <c r="G437" s="3"/>
      <c r="H437" s="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209"/>
      <c r="B438" s="158"/>
      <c r="C438" s="3"/>
      <c r="D438" s="3"/>
      <c r="E438" s="3"/>
      <c r="F438" s="3"/>
      <c r="G438" s="3"/>
      <c r="H438" s="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209"/>
      <c r="B439" s="158"/>
      <c r="C439" s="3"/>
      <c r="D439" s="3"/>
      <c r="E439" s="3"/>
      <c r="F439" s="3"/>
      <c r="G439" s="3"/>
      <c r="H439" s="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209"/>
      <c r="B440" s="158"/>
      <c r="C440" s="3"/>
      <c r="D440" s="3"/>
      <c r="E440" s="3"/>
      <c r="F440" s="3"/>
      <c r="G440" s="3"/>
      <c r="H440" s="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209"/>
      <c r="B441" s="158"/>
      <c r="C441" s="3"/>
      <c r="D441" s="3"/>
      <c r="E441" s="3"/>
      <c r="F441" s="3"/>
      <c r="G441" s="3"/>
      <c r="H441" s="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209"/>
      <c r="B442" s="158"/>
      <c r="C442" s="3"/>
      <c r="D442" s="3"/>
      <c r="E442" s="3"/>
      <c r="F442" s="3"/>
      <c r="G442" s="3"/>
      <c r="H442" s="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209"/>
      <c r="B443" s="158"/>
      <c r="C443" s="3"/>
      <c r="D443" s="3"/>
      <c r="E443" s="3"/>
      <c r="F443" s="3"/>
      <c r="G443" s="3"/>
      <c r="H443" s="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209"/>
      <c r="B444" s="158"/>
      <c r="C444" s="3"/>
      <c r="D444" s="3"/>
      <c r="E444" s="3"/>
      <c r="F444" s="3"/>
      <c r="G444" s="3"/>
      <c r="H444" s="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209"/>
      <c r="B445" s="158"/>
      <c r="C445" s="3"/>
      <c r="D445" s="3"/>
      <c r="E445" s="3"/>
      <c r="F445" s="3"/>
      <c r="G445" s="3"/>
      <c r="H445" s="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209"/>
      <c r="B446" s="158"/>
      <c r="C446" s="3"/>
      <c r="D446" s="3"/>
      <c r="E446" s="3"/>
      <c r="F446" s="3"/>
      <c r="G446" s="3"/>
      <c r="H446" s="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209"/>
      <c r="B447" s="158"/>
      <c r="C447" s="3"/>
      <c r="D447" s="3"/>
      <c r="E447" s="3"/>
      <c r="F447" s="3"/>
      <c r="G447" s="3"/>
      <c r="H447" s="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209"/>
      <c r="B448" s="158"/>
      <c r="C448" s="3"/>
      <c r="D448" s="3"/>
      <c r="E448" s="3"/>
      <c r="F448" s="3"/>
      <c r="G448" s="3"/>
      <c r="H448" s="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209"/>
      <c r="B449" s="158"/>
      <c r="C449" s="3"/>
      <c r="D449" s="3"/>
      <c r="E449" s="3"/>
      <c r="F449" s="3"/>
      <c r="G449" s="3"/>
      <c r="H449" s="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209"/>
      <c r="B450" s="158"/>
      <c r="C450" s="3"/>
      <c r="D450" s="3"/>
      <c r="E450" s="3"/>
      <c r="F450" s="3"/>
      <c r="G450" s="3"/>
      <c r="H450" s="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209"/>
      <c r="B451" s="158"/>
      <c r="C451" s="3"/>
      <c r="D451" s="3"/>
      <c r="E451" s="3"/>
      <c r="F451" s="3"/>
      <c r="G451" s="3"/>
      <c r="H451" s="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209"/>
      <c r="B452" s="158"/>
      <c r="C452" s="3"/>
      <c r="D452" s="3"/>
      <c r="E452" s="3"/>
      <c r="F452" s="3"/>
      <c r="G452" s="3"/>
      <c r="H452" s="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209"/>
      <c r="B453" s="158"/>
      <c r="C453" s="3"/>
      <c r="D453" s="3"/>
      <c r="E453" s="3"/>
      <c r="F453" s="3"/>
      <c r="G453" s="3"/>
      <c r="H453" s="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209"/>
      <c r="B454" s="158"/>
      <c r="C454" s="3"/>
      <c r="D454" s="3"/>
      <c r="E454" s="3"/>
      <c r="F454" s="3"/>
      <c r="G454" s="3"/>
      <c r="H454" s="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209"/>
      <c r="B455" s="158"/>
      <c r="C455" s="3"/>
      <c r="D455" s="3"/>
      <c r="E455" s="3"/>
      <c r="F455" s="3"/>
      <c r="G455" s="3"/>
      <c r="H455" s="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209"/>
      <c r="B456" s="158"/>
      <c r="C456" s="3"/>
      <c r="D456" s="3"/>
      <c r="E456" s="3"/>
      <c r="F456" s="3"/>
      <c r="G456" s="3"/>
      <c r="H456" s="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209"/>
      <c r="B457" s="158"/>
      <c r="C457" s="3"/>
      <c r="D457" s="3"/>
      <c r="E457" s="3"/>
      <c r="F457" s="3"/>
      <c r="G457" s="3"/>
      <c r="H457" s="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209"/>
      <c r="B458" s="158"/>
      <c r="C458" s="3"/>
      <c r="D458" s="3"/>
      <c r="E458" s="3"/>
      <c r="F458" s="3"/>
      <c r="G458" s="3"/>
      <c r="H458" s="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209"/>
      <c r="B459" s="158"/>
      <c r="C459" s="3"/>
      <c r="D459" s="3"/>
      <c r="E459" s="3"/>
      <c r="F459" s="3"/>
      <c r="G459" s="3"/>
      <c r="H459" s="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209"/>
      <c r="B460" s="158"/>
      <c r="C460" s="3"/>
      <c r="D460" s="3"/>
      <c r="E460" s="3"/>
      <c r="F460" s="3"/>
      <c r="G460" s="3"/>
      <c r="H460" s="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209"/>
      <c r="B461" s="158"/>
      <c r="C461" s="3"/>
      <c r="D461" s="3"/>
      <c r="E461" s="3"/>
      <c r="F461" s="3"/>
      <c r="G461" s="3"/>
      <c r="H461" s="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209"/>
      <c r="B462" s="158"/>
      <c r="C462" s="3"/>
      <c r="D462" s="3"/>
      <c r="E462" s="3"/>
      <c r="F462" s="3"/>
      <c r="G462" s="3"/>
      <c r="H462" s="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209"/>
      <c r="B463" s="158"/>
      <c r="C463" s="3"/>
      <c r="D463" s="3"/>
      <c r="E463" s="3"/>
      <c r="F463" s="3"/>
      <c r="G463" s="3"/>
      <c r="H463" s="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209"/>
      <c r="B464" s="158"/>
      <c r="C464" s="3"/>
      <c r="D464" s="3"/>
      <c r="E464" s="3"/>
      <c r="F464" s="3"/>
      <c r="G464" s="3"/>
      <c r="H464" s="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209"/>
      <c r="B465" s="158"/>
      <c r="C465" s="3"/>
      <c r="D465" s="3"/>
      <c r="E465" s="3"/>
      <c r="F465" s="3"/>
      <c r="G465" s="3"/>
      <c r="H465" s="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209"/>
      <c r="B466" s="158"/>
      <c r="C466" s="3"/>
      <c r="D466" s="3"/>
      <c r="E466" s="3"/>
      <c r="F466" s="3"/>
      <c r="G466" s="3"/>
      <c r="H466" s="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209"/>
      <c r="B467" s="158"/>
      <c r="C467" s="3"/>
      <c r="D467" s="3"/>
      <c r="E467" s="3"/>
      <c r="F467" s="3"/>
      <c r="G467" s="3"/>
      <c r="H467" s="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209"/>
      <c r="B468" s="158"/>
      <c r="C468" s="3"/>
      <c r="D468" s="3"/>
      <c r="E468" s="3"/>
      <c r="F468" s="3"/>
      <c r="G468" s="3"/>
      <c r="H468" s="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209"/>
      <c r="B469" s="158"/>
      <c r="C469" s="3"/>
      <c r="D469" s="3"/>
      <c r="E469" s="3"/>
      <c r="F469" s="3"/>
      <c r="G469" s="3"/>
      <c r="H469" s="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209"/>
      <c r="B470" s="158"/>
      <c r="C470" s="3"/>
      <c r="D470" s="3"/>
      <c r="E470" s="3"/>
      <c r="F470" s="3"/>
      <c r="G470" s="3"/>
      <c r="H470" s="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209"/>
      <c r="B471" s="158"/>
      <c r="C471" s="3"/>
      <c r="D471" s="3"/>
      <c r="E471" s="3"/>
      <c r="F471" s="3"/>
      <c r="G471" s="3"/>
      <c r="H471" s="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209"/>
      <c r="B472" s="158"/>
      <c r="C472" s="3"/>
      <c r="D472" s="3"/>
      <c r="E472" s="3"/>
      <c r="F472" s="3"/>
      <c r="G472" s="3"/>
      <c r="H472" s="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209"/>
      <c r="B473" s="158"/>
      <c r="C473" s="3"/>
      <c r="D473" s="3"/>
      <c r="E473" s="3"/>
      <c r="F473" s="3"/>
      <c r="G473" s="3"/>
      <c r="H473" s="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209"/>
      <c r="B474" s="158"/>
      <c r="C474" s="3"/>
      <c r="D474" s="3"/>
      <c r="E474" s="3"/>
      <c r="F474" s="3"/>
      <c r="G474" s="3"/>
      <c r="H474" s="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209"/>
      <c r="B475" s="158"/>
      <c r="C475" s="3"/>
      <c r="D475" s="3"/>
      <c r="E475" s="3"/>
      <c r="F475" s="3"/>
      <c r="G475" s="3"/>
      <c r="H475" s="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209"/>
      <c r="B476" s="158"/>
      <c r="C476" s="3"/>
      <c r="D476" s="3"/>
      <c r="E476" s="3"/>
      <c r="F476" s="3"/>
      <c r="G476" s="3"/>
      <c r="H476" s="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209"/>
      <c r="B477" s="158"/>
      <c r="C477" s="3"/>
      <c r="D477" s="3"/>
      <c r="E477" s="3"/>
      <c r="F477" s="3"/>
      <c r="G477" s="3"/>
      <c r="H477" s="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209"/>
      <c r="B478" s="158"/>
      <c r="C478" s="3"/>
      <c r="D478" s="3"/>
      <c r="E478" s="3"/>
      <c r="F478" s="3"/>
      <c r="G478" s="3"/>
      <c r="H478" s="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209"/>
      <c r="B479" s="158"/>
      <c r="C479" s="3"/>
      <c r="D479" s="3"/>
      <c r="E479" s="3"/>
      <c r="F479" s="3"/>
      <c r="G479" s="3"/>
      <c r="H479" s="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209"/>
      <c r="B480" s="158"/>
      <c r="C480" s="3"/>
      <c r="D480" s="3"/>
      <c r="E480" s="3"/>
      <c r="F480" s="3"/>
      <c r="G480" s="3"/>
      <c r="H480" s="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209"/>
      <c r="B481" s="158"/>
      <c r="C481" s="3"/>
      <c r="D481" s="3"/>
      <c r="E481" s="3"/>
      <c r="F481" s="3"/>
      <c r="G481" s="3"/>
      <c r="H481" s="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209"/>
      <c r="B482" s="158"/>
      <c r="C482" s="3"/>
      <c r="D482" s="3"/>
      <c r="E482" s="3"/>
      <c r="F482" s="3"/>
      <c r="G482" s="3"/>
      <c r="H482" s="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209"/>
      <c r="B483" s="158"/>
      <c r="C483" s="3"/>
      <c r="D483" s="3"/>
      <c r="E483" s="3"/>
      <c r="F483" s="3"/>
      <c r="G483" s="3"/>
      <c r="H483" s="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209"/>
      <c r="B484" s="158"/>
      <c r="C484" s="3"/>
      <c r="D484" s="3"/>
      <c r="E484" s="3"/>
      <c r="F484" s="3"/>
      <c r="G484" s="3"/>
      <c r="H484" s="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209"/>
      <c r="B485" s="158"/>
      <c r="C485" s="3"/>
      <c r="D485" s="3"/>
      <c r="E485" s="3"/>
      <c r="F485" s="3"/>
      <c r="G485" s="3"/>
      <c r="H485" s="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209"/>
      <c r="B486" s="158"/>
      <c r="C486" s="3"/>
      <c r="D486" s="3"/>
      <c r="E486" s="3"/>
      <c r="F486" s="3"/>
      <c r="G486" s="3"/>
      <c r="H486" s="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209"/>
      <c r="B487" s="158"/>
      <c r="C487" s="3"/>
      <c r="D487" s="3"/>
      <c r="E487" s="3"/>
      <c r="F487" s="3"/>
      <c r="G487" s="3"/>
      <c r="H487" s="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209"/>
      <c r="B488" s="158"/>
      <c r="C488" s="3"/>
      <c r="D488" s="3"/>
      <c r="E488" s="3"/>
      <c r="F488" s="3"/>
      <c r="G488" s="3"/>
      <c r="H488" s="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209"/>
      <c r="B489" s="158"/>
      <c r="C489" s="3"/>
      <c r="D489" s="3"/>
      <c r="E489" s="3"/>
      <c r="F489" s="3"/>
      <c r="G489" s="3"/>
      <c r="H489" s="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209"/>
      <c r="B490" s="158"/>
      <c r="C490" s="3"/>
      <c r="D490" s="3"/>
      <c r="E490" s="3"/>
      <c r="F490" s="3"/>
      <c r="G490" s="3"/>
      <c r="H490" s="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209"/>
      <c r="B491" s="158"/>
      <c r="C491" s="3"/>
      <c r="D491" s="3"/>
      <c r="E491" s="3"/>
      <c r="F491" s="3"/>
      <c r="G491" s="3"/>
      <c r="H491" s="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209"/>
      <c r="B492" s="158"/>
      <c r="C492" s="3"/>
      <c r="D492" s="3"/>
      <c r="E492" s="3"/>
      <c r="F492" s="3"/>
      <c r="G492" s="3"/>
      <c r="H492" s="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209"/>
      <c r="B493" s="158"/>
      <c r="C493" s="3"/>
      <c r="D493" s="3"/>
      <c r="E493" s="3"/>
      <c r="F493" s="3"/>
      <c r="G493" s="3"/>
      <c r="H493" s="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209"/>
      <c r="B494" s="158"/>
      <c r="C494" s="3"/>
      <c r="D494" s="3"/>
      <c r="E494" s="3"/>
      <c r="F494" s="3"/>
      <c r="G494" s="3"/>
      <c r="H494" s="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209"/>
      <c r="B495" s="158"/>
      <c r="C495" s="3"/>
      <c r="D495" s="3"/>
      <c r="E495" s="3"/>
      <c r="F495" s="3"/>
      <c r="G495" s="3"/>
      <c r="H495" s="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209"/>
      <c r="B496" s="158"/>
      <c r="C496" s="3"/>
      <c r="D496" s="3"/>
      <c r="E496" s="3"/>
      <c r="F496" s="3"/>
      <c r="G496" s="3"/>
      <c r="H496" s="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209"/>
      <c r="B497" s="158"/>
      <c r="C497" s="3"/>
      <c r="D497" s="3"/>
      <c r="E497" s="3"/>
      <c r="F497" s="3"/>
      <c r="G497" s="3"/>
      <c r="H497" s="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209"/>
      <c r="B498" s="158"/>
      <c r="C498" s="3"/>
      <c r="D498" s="3"/>
      <c r="E498" s="3"/>
      <c r="F498" s="3"/>
      <c r="G498" s="3"/>
      <c r="H498" s="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209"/>
      <c r="B499" s="158"/>
      <c r="C499" s="3"/>
      <c r="D499" s="3"/>
      <c r="E499" s="3"/>
      <c r="F499" s="3"/>
      <c r="G499" s="3"/>
      <c r="H499" s="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209"/>
      <c r="B500" s="158"/>
      <c r="C500" s="3"/>
      <c r="D500" s="3"/>
      <c r="E500" s="3"/>
      <c r="F500" s="3"/>
      <c r="G500" s="3"/>
      <c r="H500" s="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209"/>
      <c r="B501" s="158"/>
      <c r="C501" s="3"/>
      <c r="D501" s="3"/>
      <c r="E501" s="3"/>
      <c r="F501" s="3"/>
      <c r="G501" s="3"/>
      <c r="H501" s="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209"/>
      <c r="B502" s="158"/>
      <c r="C502" s="3"/>
      <c r="D502" s="3"/>
      <c r="E502" s="3"/>
      <c r="F502" s="3"/>
      <c r="G502" s="3"/>
      <c r="H502" s="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209"/>
      <c r="B503" s="158"/>
      <c r="C503" s="3"/>
      <c r="D503" s="3"/>
      <c r="E503" s="3"/>
      <c r="F503" s="3"/>
      <c r="G503" s="3"/>
      <c r="H503" s="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209"/>
      <c r="B504" s="158"/>
      <c r="C504" s="3"/>
      <c r="D504" s="3"/>
      <c r="E504" s="3"/>
      <c r="F504" s="3"/>
      <c r="G504" s="3"/>
      <c r="H504" s="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209"/>
      <c r="B505" s="158"/>
      <c r="C505" s="3"/>
      <c r="D505" s="3"/>
      <c r="E505" s="3"/>
      <c r="F505" s="3"/>
      <c r="G505" s="3"/>
      <c r="H505" s="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209"/>
      <c r="B506" s="158"/>
      <c r="C506" s="3"/>
      <c r="D506" s="3"/>
      <c r="E506" s="3"/>
      <c r="F506" s="3"/>
      <c r="G506" s="3"/>
      <c r="H506" s="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209"/>
      <c r="B507" s="158"/>
      <c r="C507" s="3"/>
      <c r="D507" s="3"/>
      <c r="E507" s="3"/>
      <c r="F507" s="3"/>
      <c r="G507" s="3"/>
      <c r="H507" s="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209"/>
      <c r="B508" s="158"/>
      <c r="C508" s="3"/>
      <c r="D508" s="3"/>
      <c r="E508" s="3"/>
      <c r="F508" s="3"/>
      <c r="G508" s="3"/>
      <c r="H508" s="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209"/>
      <c r="B509" s="158"/>
      <c r="C509" s="3"/>
      <c r="D509" s="3"/>
      <c r="E509" s="3"/>
      <c r="F509" s="3"/>
      <c r="G509" s="3"/>
      <c r="H509" s="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209"/>
      <c r="B510" s="158"/>
      <c r="C510" s="3"/>
      <c r="D510" s="3"/>
      <c r="E510" s="3"/>
      <c r="F510" s="3"/>
      <c r="G510" s="3"/>
      <c r="H510" s="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209"/>
      <c r="B511" s="158"/>
      <c r="C511" s="3"/>
      <c r="D511" s="3"/>
      <c r="E511" s="3"/>
      <c r="F511" s="3"/>
      <c r="G511" s="3"/>
      <c r="H511" s="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209"/>
      <c r="B512" s="158"/>
      <c r="C512" s="3"/>
      <c r="D512" s="3"/>
      <c r="E512" s="3"/>
      <c r="F512" s="3"/>
      <c r="G512" s="3"/>
      <c r="H512" s="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209"/>
      <c r="B513" s="158"/>
      <c r="C513" s="3"/>
      <c r="D513" s="3"/>
      <c r="E513" s="3"/>
      <c r="F513" s="3"/>
      <c r="G513" s="3"/>
      <c r="H513" s="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209"/>
      <c r="B514" s="158"/>
      <c r="C514" s="3"/>
      <c r="D514" s="3"/>
      <c r="E514" s="3"/>
      <c r="F514" s="3"/>
      <c r="G514" s="3"/>
      <c r="H514" s="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209"/>
      <c r="B515" s="158"/>
      <c r="C515" s="3"/>
      <c r="D515" s="3"/>
      <c r="E515" s="3"/>
      <c r="F515" s="3"/>
      <c r="G515" s="3"/>
      <c r="H515" s="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209"/>
      <c r="B516" s="158"/>
      <c r="C516" s="3"/>
      <c r="D516" s="3"/>
      <c r="E516" s="3"/>
      <c r="F516" s="3"/>
      <c r="G516" s="3"/>
      <c r="H516" s="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209"/>
      <c r="B517" s="158"/>
      <c r="C517" s="3"/>
      <c r="D517" s="3"/>
      <c r="E517" s="3"/>
      <c r="F517" s="3"/>
      <c r="G517" s="3"/>
      <c r="H517" s="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209"/>
      <c r="B518" s="158"/>
      <c r="C518" s="3"/>
      <c r="D518" s="3"/>
      <c r="E518" s="3"/>
      <c r="F518" s="3"/>
      <c r="G518" s="3"/>
      <c r="H518" s="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209"/>
      <c r="B519" s="158"/>
      <c r="C519" s="3"/>
      <c r="D519" s="3"/>
      <c r="E519" s="3"/>
      <c r="F519" s="3"/>
      <c r="G519" s="3"/>
      <c r="H519" s="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209"/>
      <c r="B520" s="158"/>
      <c r="C520" s="3"/>
      <c r="D520" s="3"/>
      <c r="E520" s="3"/>
      <c r="F520" s="3"/>
      <c r="G520" s="3"/>
      <c r="H520" s="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209"/>
      <c r="B521" s="158"/>
      <c r="C521" s="3"/>
      <c r="D521" s="3"/>
      <c r="E521" s="3"/>
      <c r="F521" s="3"/>
      <c r="G521" s="3"/>
      <c r="H521" s="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209"/>
      <c r="B522" s="158"/>
      <c r="C522" s="3"/>
      <c r="D522" s="3"/>
      <c r="E522" s="3"/>
      <c r="F522" s="3"/>
      <c r="G522" s="3"/>
      <c r="H522" s="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209"/>
      <c r="B523" s="158"/>
      <c r="C523" s="3"/>
      <c r="D523" s="3"/>
      <c r="E523" s="3"/>
      <c r="F523" s="3"/>
      <c r="G523" s="3"/>
      <c r="H523" s="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209"/>
      <c r="B524" s="158"/>
      <c r="C524" s="3"/>
      <c r="D524" s="3"/>
      <c r="E524" s="3"/>
      <c r="F524" s="3"/>
      <c r="G524" s="3"/>
      <c r="H524" s="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209"/>
      <c r="B525" s="158"/>
      <c r="C525" s="3"/>
      <c r="D525" s="3"/>
      <c r="E525" s="3"/>
      <c r="F525" s="3"/>
      <c r="G525" s="3"/>
      <c r="H525" s="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209"/>
      <c r="B526" s="158"/>
      <c r="C526" s="3"/>
      <c r="D526" s="3"/>
      <c r="E526" s="3"/>
      <c r="F526" s="3"/>
      <c r="G526" s="3"/>
      <c r="H526" s="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209"/>
      <c r="B527" s="158"/>
      <c r="C527" s="3"/>
      <c r="D527" s="3"/>
      <c r="E527" s="3"/>
      <c r="F527" s="3"/>
      <c r="G527" s="3"/>
      <c r="H527" s="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209"/>
      <c r="B528" s="158"/>
      <c r="C528" s="3"/>
      <c r="D528" s="3"/>
      <c r="E528" s="3"/>
      <c r="F528" s="3"/>
      <c r="G528" s="3"/>
      <c r="H528" s="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209"/>
      <c r="B529" s="158"/>
      <c r="C529" s="3"/>
      <c r="D529" s="3"/>
      <c r="E529" s="3"/>
      <c r="F529" s="3"/>
      <c r="G529" s="3"/>
      <c r="H529" s="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209"/>
      <c r="B530" s="158"/>
      <c r="C530" s="3"/>
      <c r="D530" s="3"/>
      <c r="E530" s="3"/>
      <c r="F530" s="3"/>
      <c r="G530" s="3"/>
      <c r="H530" s="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209"/>
      <c r="B531" s="158"/>
      <c r="C531" s="3"/>
      <c r="D531" s="3"/>
      <c r="E531" s="3"/>
      <c r="F531" s="3"/>
      <c r="G531" s="3"/>
      <c r="H531" s="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209"/>
      <c r="B532" s="158"/>
      <c r="C532" s="3"/>
      <c r="D532" s="3"/>
      <c r="E532" s="3"/>
      <c r="F532" s="3"/>
      <c r="G532" s="3"/>
      <c r="H532" s="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209"/>
      <c r="B533" s="158"/>
      <c r="C533" s="3"/>
      <c r="D533" s="3"/>
      <c r="E533" s="3"/>
      <c r="F533" s="3"/>
      <c r="G533" s="3"/>
      <c r="H533" s="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209"/>
      <c r="B534" s="158"/>
      <c r="C534" s="3"/>
      <c r="D534" s="3"/>
      <c r="E534" s="3"/>
      <c r="F534" s="3"/>
      <c r="G534" s="3"/>
      <c r="H534" s="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209"/>
      <c r="B535" s="158"/>
      <c r="C535" s="3"/>
      <c r="D535" s="3"/>
      <c r="E535" s="3"/>
      <c r="F535" s="3"/>
      <c r="G535" s="3"/>
      <c r="H535" s="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209"/>
      <c r="B536" s="158"/>
      <c r="C536" s="3"/>
      <c r="D536" s="3"/>
      <c r="E536" s="3"/>
      <c r="F536" s="3"/>
      <c r="G536" s="3"/>
      <c r="H536" s="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209"/>
      <c r="B537" s="158"/>
      <c r="C537" s="3"/>
      <c r="D537" s="3"/>
      <c r="E537" s="3"/>
      <c r="F537" s="3"/>
      <c r="G537" s="3"/>
      <c r="H537" s="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209"/>
      <c r="B538" s="158"/>
      <c r="C538" s="3"/>
      <c r="D538" s="3"/>
      <c r="E538" s="3"/>
      <c r="F538" s="3"/>
      <c r="G538" s="3"/>
      <c r="H538" s="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209"/>
      <c r="B539" s="158"/>
      <c r="C539" s="3"/>
      <c r="D539" s="3"/>
      <c r="E539" s="3"/>
      <c r="F539" s="3"/>
      <c r="G539" s="3"/>
      <c r="H539" s="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209"/>
      <c r="B540" s="158"/>
      <c r="C540" s="3"/>
      <c r="D540" s="3"/>
      <c r="E540" s="3"/>
      <c r="F540" s="3"/>
      <c r="G540" s="3"/>
      <c r="H540" s="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209"/>
      <c r="B541" s="158"/>
      <c r="C541" s="3"/>
      <c r="D541" s="3"/>
      <c r="E541" s="3"/>
      <c r="F541" s="3"/>
      <c r="G541" s="3"/>
      <c r="H541" s="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209"/>
      <c r="B542" s="158"/>
      <c r="C542" s="3"/>
      <c r="D542" s="3"/>
      <c r="E542" s="3"/>
      <c r="F542" s="3"/>
      <c r="G542" s="3"/>
      <c r="H542" s="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209"/>
      <c r="B543" s="158"/>
      <c r="C543" s="3"/>
      <c r="D543" s="3"/>
      <c r="E543" s="3"/>
      <c r="F543" s="3"/>
      <c r="G543" s="3"/>
      <c r="H543" s="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209"/>
      <c r="B544" s="158"/>
      <c r="C544" s="3"/>
      <c r="D544" s="3"/>
      <c r="E544" s="3"/>
      <c r="F544" s="3"/>
      <c r="G544" s="3"/>
      <c r="H544" s="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209"/>
      <c r="B545" s="158"/>
      <c r="C545" s="3"/>
      <c r="D545" s="3"/>
      <c r="E545" s="3"/>
      <c r="F545" s="3"/>
      <c r="G545" s="3"/>
      <c r="H545" s="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209"/>
      <c r="B546" s="158"/>
      <c r="C546" s="3"/>
      <c r="D546" s="3"/>
      <c r="E546" s="3"/>
      <c r="F546" s="3"/>
      <c r="G546" s="3"/>
      <c r="H546" s="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209"/>
      <c r="B547" s="158"/>
      <c r="C547" s="3"/>
      <c r="D547" s="3"/>
      <c r="E547" s="3"/>
      <c r="F547" s="3"/>
      <c r="G547" s="3"/>
      <c r="H547" s="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209"/>
      <c r="B548" s="158"/>
      <c r="C548" s="3"/>
      <c r="D548" s="3"/>
      <c r="E548" s="3"/>
      <c r="F548" s="3"/>
      <c r="G548" s="3"/>
      <c r="H548" s="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209"/>
      <c r="B549" s="158"/>
      <c r="C549" s="3"/>
      <c r="D549" s="3"/>
      <c r="E549" s="3"/>
      <c r="F549" s="3"/>
      <c r="G549" s="3"/>
      <c r="H549" s="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209"/>
      <c r="B550" s="158"/>
      <c r="C550" s="3"/>
      <c r="D550" s="3"/>
      <c r="E550" s="3"/>
      <c r="F550" s="3"/>
      <c r="G550" s="3"/>
      <c r="H550" s="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209"/>
      <c r="B551" s="158"/>
      <c r="C551" s="3"/>
      <c r="D551" s="3"/>
      <c r="E551" s="3"/>
      <c r="F551" s="3"/>
      <c r="G551" s="3"/>
      <c r="H551" s="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209"/>
      <c r="B552" s="158"/>
      <c r="C552" s="3"/>
      <c r="D552" s="3"/>
      <c r="E552" s="3"/>
      <c r="F552" s="3"/>
      <c r="G552" s="3"/>
      <c r="H552" s="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209"/>
      <c r="B553" s="158"/>
      <c r="C553" s="3"/>
      <c r="D553" s="3"/>
      <c r="E553" s="3"/>
      <c r="F553" s="3"/>
      <c r="G553" s="3"/>
      <c r="H553" s="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209"/>
      <c r="B554" s="158"/>
      <c r="C554" s="3"/>
      <c r="D554" s="3"/>
      <c r="E554" s="3"/>
      <c r="F554" s="3"/>
      <c r="G554" s="3"/>
      <c r="H554" s="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209"/>
      <c r="B555" s="158"/>
      <c r="C555" s="3"/>
      <c r="D555" s="3"/>
      <c r="E555" s="3"/>
      <c r="F555" s="3"/>
      <c r="G555" s="3"/>
      <c r="H555" s="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209"/>
      <c r="B556" s="158"/>
      <c r="C556" s="3"/>
      <c r="D556" s="3"/>
      <c r="E556" s="3"/>
      <c r="F556" s="3"/>
      <c r="G556" s="3"/>
      <c r="H556" s="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209"/>
      <c r="B557" s="158"/>
      <c r="C557" s="3"/>
      <c r="D557" s="3"/>
      <c r="E557" s="3"/>
      <c r="F557" s="3"/>
      <c r="G557" s="3"/>
      <c r="H557" s="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209"/>
      <c r="B558" s="158"/>
      <c r="C558" s="3"/>
      <c r="D558" s="3"/>
      <c r="E558" s="3"/>
      <c r="F558" s="3"/>
      <c r="G558" s="3"/>
      <c r="H558" s="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209"/>
      <c r="B559" s="158"/>
      <c r="C559" s="3"/>
      <c r="D559" s="3"/>
      <c r="E559" s="3"/>
      <c r="F559" s="3"/>
      <c r="G559" s="3"/>
      <c r="H559" s="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209"/>
      <c r="B560" s="158"/>
      <c r="C560" s="3"/>
      <c r="D560" s="3"/>
      <c r="E560" s="3"/>
      <c r="F560" s="3"/>
      <c r="G560" s="3"/>
      <c r="H560" s="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209"/>
      <c r="B561" s="158"/>
      <c r="C561" s="3"/>
      <c r="D561" s="3"/>
      <c r="E561" s="3"/>
      <c r="F561" s="3"/>
      <c r="G561" s="3"/>
      <c r="H561" s="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209"/>
      <c r="B562" s="158"/>
      <c r="C562" s="3"/>
      <c r="D562" s="3"/>
      <c r="E562" s="3"/>
      <c r="F562" s="3"/>
      <c r="G562" s="3"/>
      <c r="H562" s="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209"/>
      <c r="B563" s="158"/>
      <c r="C563" s="3"/>
      <c r="D563" s="3"/>
      <c r="E563" s="3"/>
      <c r="F563" s="3"/>
      <c r="G563" s="3"/>
      <c r="H563" s="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209"/>
      <c r="B564" s="158"/>
      <c r="C564" s="3"/>
      <c r="D564" s="3"/>
      <c r="E564" s="3"/>
      <c r="F564" s="3"/>
      <c r="G564" s="3"/>
      <c r="H564" s="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209"/>
      <c r="B565" s="158"/>
      <c r="C565" s="3"/>
      <c r="D565" s="3"/>
      <c r="E565" s="3"/>
      <c r="F565" s="3"/>
      <c r="G565" s="3"/>
      <c r="H565" s="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209"/>
      <c r="B566" s="158"/>
      <c r="C566" s="3"/>
      <c r="D566" s="3"/>
      <c r="E566" s="3"/>
      <c r="F566" s="3"/>
      <c r="G566" s="3"/>
      <c r="H566" s="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209"/>
      <c r="B567" s="158"/>
      <c r="C567" s="3"/>
      <c r="D567" s="3"/>
      <c r="E567" s="3"/>
      <c r="F567" s="3"/>
      <c r="G567" s="3"/>
      <c r="H567" s="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209"/>
      <c r="B568" s="158"/>
      <c r="C568" s="3"/>
      <c r="D568" s="3"/>
      <c r="E568" s="3"/>
      <c r="F568" s="3"/>
      <c r="G568" s="3"/>
      <c r="H568" s="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209"/>
      <c r="B569" s="158"/>
      <c r="C569" s="3"/>
      <c r="D569" s="3"/>
      <c r="E569" s="3"/>
      <c r="F569" s="3"/>
      <c r="G569" s="3"/>
      <c r="H569" s="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209"/>
      <c r="B570" s="158"/>
      <c r="C570" s="3"/>
      <c r="D570" s="3"/>
      <c r="E570" s="3"/>
      <c r="F570" s="3"/>
      <c r="G570" s="3"/>
      <c r="H570" s="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209"/>
      <c r="B571" s="158"/>
      <c r="C571" s="3"/>
      <c r="D571" s="3"/>
      <c r="E571" s="3"/>
      <c r="F571" s="3"/>
      <c r="G571" s="3"/>
      <c r="H571" s="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209"/>
      <c r="B572" s="158"/>
      <c r="C572" s="3"/>
      <c r="D572" s="3"/>
      <c r="E572" s="3"/>
      <c r="F572" s="3"/>
      <c r="G572" s="3"/>
      <c r="H572" s="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209"/>
      <c r="B573" s="158"/>
      <c r="C573" s="3"/>
      <c r="D573" s="3"/>
      <c r="E573" s="3"/>
      <c r="F573" s="3"/>
      <c r="G573" s="3"/>
      <c r="H573" s="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209"/>
      <c r="B574" s="158"/>
      <c r="C574" s="3"/>
      <c r="D574" s="3"/>
      <c r="E574" s="3"/>
      <c r="F574" s="3"/>
      <c r="G574" s="3"/>
      <c r="H574" s="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209"/>
      <c r="B575" s="158"/>
      <c r="C575" s="3"/>
      <c r="D575" s="3"/>
      <c r="E575" s="3"/>
      <c r="F575" s="3"/>
      <c r="G575" s="3"/>
      <c r="H575" s="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209"/>
      <c r="B576" s="158"/>
      <c r="C576" s="3"/>
      <c r="D576" s="3"/>
      <c r="E576" s="3"/>
      <c r="F576" s="3"/>
      <c r="G576" s="3"/>
      <c r="H576" s="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209"/>
      <c r="B577" s="158"/>
      <c r="C577" s="3"/>
      <c r="D577" s="3"/>
      <c r="E577" s="3"/>
      <c r="F577" s="3"/>
      <c r="G577" s="3"/>
      <c r="H577" s="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209"/>
      <c r="B578" s="158"/>
      <c r="C578" s="3"/>
      <c r="D578" s="3"/>
      <c r="E578" s="3"/>
      <c r="F578" s="3"/>
      <c r="G578" s="3"/>
      <c r="H578" s="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209"/>
      <c r="B579" s="158"/>
      <c r="C579" s="3"/>
      <c r="D579" s="3"/>
      <c r="E579" s="3"/>
      <c r="F579" s="3"/>
      <c r="G579" s="3"/>
      <c r="H579" s="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209"/>
      <c r="B580" s="158"/>
      <c r="C580" s="3"/>
      <c r="D580" s="3"/>
      <c r="E580" s="3"/>
      <c r="F580" s="3"/>
      <c r="G580" s="3"/>
      <c r="H580" s="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209"/>
      <c r="B581" s="158"/>
      <c r="C581" s="3"/>
      <c r="D581" s="3"/>
      <c r="E581" s="3"/>
      <c r="F581" s="3"/>
      <c r="G581" s="3"/>
      <c r="H581" s="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209"/>
      <c r="B582" s="158"/>
      <c r="C582" s="3"/>
      <c r="D582" s="3"/>
      <c r="E582" s="3"/>
      <c r="F582" s="3"/>
      <c r="G582" s="3"/>
      <c r="H582" s="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209"/>
      <c r="B583" s="158"/>
      <c r="C583" s="3"/>
      <c r="D583" s="3"/>
      <c r="E583" s="3"/>
      <c r="F583" s="3"/>
      <c r="G583" s="3"/>
      <c r="H583" s="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209"/>
      <c r="B584" s="158"/>
      <c r="C584" s="3"/>
      <c r="D584" s="3"/>
      <c r="E584" s="3"/>
      <c r="F584" s="3"/>
      <c r="G584" s="3"/>
      <c r="H584" s="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209"/>
      <c r="B585" s="158"/>
      <c r="C585" s="3"/>
      <c r="D585" s="3"/>
      <c r="E585" s="3"/>
      <c r="F585" s="3"/>
      <c r="G585" s="3"/>
      <c r="H585" s="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209"/>
      <c r="B586" s="158"/>
      <c r="C586" s="3"/>
      <c r="D586" s="3"/>
      <c r="E586" s="3"/>
      <c r="F586" s="3"/>
      <c r="G586" s="3"/>
      <c r="H586" s="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209"/>
      <c r="B587" s="158"/>
      <c r="C587" s="3"/>
      <c r="D587" s="3"/>
      <c r="E587" s="3"/>
      <c r="F587" s="3"/>
      <c r="G587" s="3"/>
      <c r="H587" s="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209"/>
      <c r="B588" s="158"/>
      <c r="C588" s="3"/>
      <c r="D588" s="3"/>
      <c r="E588" s="3"/>
      <c r="F588" s="3"/>
      <c r="G588" s="3"/>
      <c r="H588" s="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209"/>
      <c r="B589" s="158"/>
      <c r="C589" s="3"/>
      <c r="D589" s="3"/>
      <c r="E589" s="3"/>
      <c r="F589" s="3"/>
      <c r="G589" s="3"/>
      <c r="H589" s="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209"/>
      <c r="B590" s="158"/>
      <c r="C590" s="3"/>
      <c r="D590" s="3"/>
      <c r="E590" s="3"/>
      <c r="F590" s="3"/>
      <c r="G590" s="3"/>
      <c r="H590" s="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209"/>
      <c r="B591" s="158"/>
      <c r="C591" s="3"/>
      <c r="D591" s="3"/>
      <c r="E591" s="3"/>
      <c r="F591" s="3"/>
      <c r="G591" s="3"/>
      <c r="H591" s="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209"/>
      <c r="B592" s="158"/>
      <c r="C592" s="3"/>
      <c r="D592" s="3"/>
      <c r="E592" s="3"/>
      <c r="F592" s="3"/>
      <c r="G592" s="3"/>
      <c r="H592" s="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209"/>
      <c r="B593" s="158"/>
      <c r="C593" s="3"/>
      <c r="D593" s="3"/>
      <c r="E593" s="3"/>
      <c r="F593" s="3"/>
      <c r="G593" s="3"/>
      <c r="H593" s="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209"/>
      <c r="B594" s="158"/>
      <c r="C594" s="3"/>
      <c r="D594" s="3"/>
      <c r="E594" s="3"/>
      <c r="F594" s="3"/>
      <c r="G594" s="3"/>
      <c r="H594" s="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209"/>
      <c r="B595" s="158"/>
      <c r="C595" s="3"/>
      <c r="D595" s="3"/>
      <c r="E595" s="3"/>
      <c r="F595" s="3"/>
      <c r="G595" s="3"/>
      <c r="H595" s="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209"/>
      <c r="B596" s="158"/>
      <c r="C596" s="3"/>
      <c r="D596" s="3"/>
      <c r="E596" s="3"/>
      <c r="F596" s="3"/>
      <c r="G596" s="3"/>
      <c r="H596" s="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209"/>
      <c r="B597" s="158"/>
      <c r="C597" s="3"/>
      <c r="D597" s="3"/>
      <c r="E597" s="3"/>
      <c r="F597" s="3"/>
      <c r="G597" s="3"/>
      <c r="H597" s="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209"/>
      <c r="B598" s="158"/>
      <c r="C598" s="3"/>
      <c r="D598" s="3"/>
      <c r="E598" s="3"/>
      <c r="F598" s="3"/>
      <c r="G598" s="3"/>
      <c r="H598" s="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209"/>
      <c r="B599" s="158"/>
      <c r="C599" s="3"/>
      <c r="D599" s="3"/>
      <c r="E599" s="3"/>
      <c r="F599" s="3"/>
      <c r="G599" s="3"/>
      <c r="H599" s="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209"/>
      <c r="B600" s="158"/>
      <c r="C600" s="3"/>
      <c r="D600" s="3"/>
      <c r="E600" s="3"/>
      <c r="F600" s="3"/>
      <c r="G600" s="3"/>
      <c r="H600" s="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209"/>
      <c r="B601" s="158"/>
      <c r="C601" s="3"/>
      <c r="D601" s="3"/>
      <c r="E601" s="3"/>
      <c r="F601" s="3"/>
      <c r="G601" s="3"/>
      <c r="H601" s="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209"/>
      <c r="B602" s="158"/>
      <c r="C602" s="3"/>
      <c r="D602" s="3"/>
      <c r="E602" s="3"/>
      <c r="F602" s="3"/>
      <c r="G602" s="3"/>
      <c r="H602" s="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209"/>
      <c r="B603" s="158"/>
      <c r="C603" s="3"/>
      <c r="D603" s="3"/>
      <c r="E603" s="3"/>
      <c r="F603" s="3"/>
      <c r="G603" s="3"/>
      <c r="H603" s="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209"/>
      <c r="B604" s="158"/>
      <c r="C604" s="3"/>
      <c r="D604" s="3"/>
      <c r="E604" s="3"/>
      <c r="F604" s="3"/>
      <c r="G604" s="3"/>
      <c r="H604" s="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209"/>
      <c r="B605" s="158"/>
      <c r="C605" s="3"/>
      <c r="D605" s="3"/>
      <c r="E605" s="3"/>
      <c r="F605" s="3"/>
      <c r="G605" s="3"/>
      <c r="H605" s="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209"/>
      <c r="B606" s="158"/>
      <c r="C606" s="3"/>
      <c r="D606" s="3"/>
      <c r="E606" s="3"/>
      <c r="F606" s="3"/>
      <c r="G606" s="3"/>
      <c r="H606" s="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209"/>
      <c r="B607" s="158"/>
      <c r="C607" s="3"/>
      <c r="D607" s="3"/>
      <c r="E607" s="3"/>
      <c r="F607" s="3"/>
      <c r="G607" s="3"/>
      <c r="H607" s="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209"/>
      <c r="B608" s="158"/>
      <c r="C608" s="3"/>
      <c r="D608" s="3"/>
      <c r="E608" s="3"/>
      <c r="F608" s="3"/>
      <c r="G608" s="3"/>
      <c r="H608" s="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209"/>
      <c r="B609" s="158"/>
      <c r="C609" s="3"/>
      <c r="D609" s="3"/>
      <c r="E609" s="3"/>
      <c r="F609" s="3"/>
      <c r="G609" s="3"/>
      <c r="H609" s="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209"/>
      <c r="B610" s="158"/>
      <c r="C610" s="3"/>
      <c r="D610" s="3"/>
      <c r="E610" s="3"/>
      <c r="F610" s="3"/>
      <c r="G610" s="3"/>
      <c r="H610" s="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209"/>
      <c r="B611" s="158"/>
      <c r="C611" s="3"/>
      <c r="D611" s="3"/>
      <c r="E611" s="3"/>
      <c r="F611" s="3"/>
      <c r="G611" s="3"/>
      <c r="H611" s="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209"/>
      <c r="B612" s="158"/>
      <c r="C612" s="3"/>
      <c r="D612" s="3"/>
      <c r="E612" s="3"/>
      <c r="F612" s="3"/>
      <c r="G612" s="3"/>
      <c r="H612" s="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209"/>
      <c r="B613" s="158"/>
      <c r="C613" s="3"/>
      <c r="D613" s="3"/>
      <c r="E613" s="3"/>
      <c r="F613" s="3"/>
      <c r="G613" s="3"/>
      <c r="H613" s="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209"/>
      <c r="B614" s="158"/>
      <c r="C614" s="3"/>
      <c r="D614" s="3"/>
      <c r="E614" s="3"/>
      <c r="F614" s="3"/>
      <c r="G614" s="3"/>
      <c r="H614" s="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209"/>
      <c r="B615" s="158"/>
      <c r="C615" s="3"/>
      <c r="D615" s="3"/>
      <c r="E615" s="3"/>
      <c r="F615" s="3"/>
      <c r="G615" s="3"/>
      <c r="H615" s="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209"/>
      <c r="B616" s="158"/>
      <c r="C616" s="3"/>
      <c r="D616" s="3"/>
      <c r="E616" s="3"/>
      <c r="F616" s="3"/>
      <c r="G616" s="3"/>
      <c r="H616" s="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209"/>
      <c r="B617" s="158"/>
      <c r="C617" s="3"/>
      <c r="D617" s="3"/>
      <c r="E617" s="3"/>
      <c r="F617" s="3"/>
      <c r="G617" s="3"/>
      <c r="H617" s="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209"/>
      <c r="B618" s="158"/>
      <c r="C618" s="3"/>
      <c r="D618" s="3"/>
      <c r="E618" s="3"/>
      <c r="F618" s="3"/>
      <c r="G618" s="3"/>
      <c r="H618" s="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209"/>
      <c r="B619" s="158"/>
      <c r="C619" s="3"/>
      <c r="D619" s="3"/>
      <c r="E619" s="3"/>
      <c r="F619" s="3"/>
      <c r="G619" s="3"/>
      <c r="H619" s="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209"/>
      <c r="B620" s="158"/>
      <c r="C620" s="3"/>
      <c r="D620" s="3"/>
      <c r="E620" s="3"/>
      <c r="F620" s="3"/>
      <c r="G620" s="3"/>
      <c r="H620" s="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209"/>
      <c r="B621" s="158"/>
      <c r="C621" s="3"/>
      <c r="D621" s="3"/>
      <c r="E621" s="3"/>
      <c r="F621" s="3"/>
      <c r="G621" s="3"/>
      <c r="H621" s="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209"/>
      <c r="B622" s="158"/>
      <c r="C622" s="3"/>
      <c r="D622" s="3"/>
      <c r="E622" s="3"/>
      <c r="F622" s="3"/>
      <c r="G622" s="3"/>
      <c r="H622" s="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209"/>
      <c r="B623" s="158"/>
      <c r="C623" s="3"/>
      <c r="D623" s="3"/>
      <c r="E623" s="3"/>
      <c r="F623" s="3"/>
      <c r="G623" s="3"/>
      <c r="H623" s="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209"/>
      <c r="B624" s="158"/>
      <c r="C624" s="3"/>
      <c r="D624" s="3"/>
      <c r="E624" s="3"/>
      <c r="F624" s="3"/>
      <c r="G624" s="3"/>
      <c r="H624" s="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209"/>
      <c r="B625" s="158"/>
      <c r="C625" s="3"/>
      <c r="D625" s="3"/>
      <c r="E625" s="3"/>
      <c r="F625" s="3"/>
      <c r="G625" s="3"/>
      <c r="H625" s="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209"/>
      <c r="B626" s="158"/>
      <c r="C626" s="3"/>
      <c r="D626" s="3"/>
      <c r="E626" s="3"/>
      <c r="F626" s="3"/>
      <c r="G626" s="3"/>
      <c r="H626" s="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209"/>
      <c r="B627" s="158"/>
      <c r="C627" s="3"/>
      <c r="D627" s="3"/>
      <c r="E627" s="3"/>
      <c r="F627" s="3"/>
      <c r="G627" s="3"/>
      <c r="H627" s="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209"/>
      <c r="B628" s="158"/>
      <c r="C628" s="3"/>
      <c r="D628" s="3"/>
      <c r="E628" s="3"/>
      <c r="F628" s="3"/>
      <c r="G628" s="3"/>
      <c r="H628" s="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209"/>
      <c r="B629" s="158"/>
      <c r="C629" s="3"/>
      <c r="D629" s="3"/>
      <c r="E629" s="3"/>
      <c r="F629" s="3"/>
      <c r="G629" s="3"/>
      <c r="H629" s="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209"/>
      <c r="B630" s="158"/>
      <c r="C630" s="3"/>
      <c r="D630" s="3"/>
      <c r="E630" s="3"/>
      <c r="F630" s="3"/>
      <c r="G630" s="3"/>
      <c r="H630" s="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209"/>
      <c r="B631" s="158"/>
      <c r="C631" s="3"/>
      <c r="D631" s="3"/>
      <c r="E631" s="3"/>
      <c r="F631" s="3"/>
      <c r="G631" s="3"/>
      <c r="H631" s="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209"/>
      <c r="B632" s="158"/>
      <c r="C632" s="3"/>
      <c r="D632" s="3"/>
      <c r="E632" s="3"/>
      <c r="F632" s="3"/>
      <c r="G632" s="3"/>
      <c r="H632" s="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209"/>
      <c r="B633" s="158"/>
      <c r="C633" s="3"/>
      <c r="D633" s="3"/>
      <c r="E633" s="3"/>
      <c r="F633" s="3"/>
      <c r="G633" s="3"/>
      <c r="H633" s="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209"/>
      <c r="B634" s="158"/>
      <c r="C634" s="3"/>
      <c r="D634" s="3"/>
      <c r="E634" s="3"/>
      <c r="F634" s="3"/>
      <c r="G634" s="3"/>
      <c r="H634" s="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209"/>
      <c r="B635" s="158"/>
      <c r="C635" s="3"/>
      <c r="D635" s="3"/>
      <c r="E635" s="3"/>
      <c r="F635" s="3"/>
      <c r="G635" s="3"/>
      <c r="H635" s="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209"/>
      <c r="B636" s="158"/>
      <c r="C636" s="3"/>
      <c r="D636" s="3"/>
      <c r="E636" s="3"/>
      <c r="F636" s="3"/>
      <c r="G636" s="3"/>
      <c r="H636" s="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209"/>
      <c r="B637" s="158"/>
      <c r="C637" s="3"/>
      <c r="D637" s="3"/>
      <c r="E637" s="3"/>
      <c r="F637" s="3"/>
      <c r="G637" s="3"/>
      <c r="H637" s="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209"/>
      <c r="B638" s="158"/>
      <c r="C638" s="3"/>
      <c r="D638" s="3"/>
      <c r="E638" s="3"/>
      <c r="F638" s="3"/>
      <c r="G638" s="3"/>
      <c r="H638" s="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209"/>
      <c r="B639" s="158"/>
      <c r="C639" s="3"/>
      <c r="D639" s="3"/>
      <c r="E639" s="3"/>
      <c r="F639" s="3"/>
      <c r="G639" s="3"/>
      <c r="H639" s="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209"/>
      <c r="B640" s="158"/>
      <c r="C640" s="3"/>
      <c r="D640" s="3"/>
      <c r="E640" s="3"/>
      <c r="F640" s="3"/>
      <c r="G640" s="3"/>
      <c r="H640" s="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209"/>
      <c r="B641" s="158"/>
      <c r="C641" s="3"/>
      <c r="D641" s="3"/>
      <c r="E641" s="3"/>
      <c r="F641" s="3"/>
      <c r="G641" s="3"/>
      <c r="H641" s="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209"/>
      <c r="B642" s="158"/>
      <c r="C642" s="3"/>
      <c r="D642" s="3"/>
      <c r="E642" s="3"/>
      <c r="F642" s="3"/>
      <c r="G642" s="3"/>
      <c r="H642" s="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209"/>
      <c r="B643" s="158"/>
      <c r="C643" s="3"/>
      <c r="D643" s="3"/>
      <c r="E643" s="3"/>
      <c r="F643" s="3"/>
      <c r="G643" s="3"/>
      <c r="H643" s="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209"/>
      <c r="B644" s="158"/>
      <c r="C644" s="3"/>
      <c r="D644" s="3"/>
      <c r="E644" s="3"/>
      <c r="F644" s="3"/>
      <c r="G644" s="3"/>
      <c r="H644" s="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209"/>
      <c r="B645" s="158"/>
      <c r="C645" s="3"/>
      <c r="D645" s="3"/>
      <c r="E645" s="3"/>
      <c r="F645" s="3"/>
      <c r="G645" s="3"/>
      <c r="H645" s="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209"/>
      <c r="B646" s="158"/>
      <c r="C646" s="3"/>
      <c r="D646" s="3"/>
      <c r="E646" s="3"/>
      <c r="F646" s="3"/>
      <c r="G646" s="3"/>
      <c r="H646" s="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209"/>
      <c r="B647" s="158"/>
      <c r="C647" s="3"/>
      <c r="D647" s="3"/>
      <c r="E647" s="3"/>
      <c r="F647" s="3"/>
      <c r="G647" s="3"/>
      <c r="H647" s="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209"/>
      <c r="B648" s="158"/>
      <c r="C648" s="3"/>
      <c r="D648" s="3"/>
      <c r="E648" s="3"/>
      <c r="F648" s="3"/>
      <c r="G648" s="3"/>
      <c r="H648" s="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209"/>
      <c r="B649" s="158"/>
      <c r="C649" s="3"/>
      <c r="D649" s="3"/>
      <c r="E649" s="3"/>
      <c r="F649" s="3"/>
      <c r="G649" s="3"/>
      <c r="H649" s="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209"/>
      <c r="B650" s="158"/>
      <c r="C650" s="3"/>
      <c r="D650" s="3"/>
      <c r="E650" s="3"/>
      <c r="F650" s="3"/>
      <c r="G650" s="3"/>
      <c r="H650" s="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209"/>
      <c r="B651" s="158"/>
      <c r="C651" s="3"/>
      <c r="D651" s="3"/>
      <c r="E651" s="3"/>
      <c r="F651" s="3"/>
      <c r="G651" s="3"/>
      <c r="H651" s="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209"/>
      <c r="B652" s="158"/>
      <c r="C652" s="3"/>
      <c r="D652" s="3"/>
      <c r="E652" s="3"/>
      <c r="F652" s="3"/>
      <c r="G652" s="3"/>
      <c r="H652" s="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209"/>
      <c r="B653" s="158"/>
      <c r="C653" s="3"/>
      <c r="D653" s="3"/>
      <c r="E653" s="3"/>
      <c r="F653" s="3"/>
      <c r="G653" s="3"/>
      <c r="H653" s="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209"/>
      <c r="B654" s="158"/>
      <c r="C654" s="3"/>
      <c r="D654" s="3"/>
      <c r="E654" s="3"/>
      <c r="F654" s="3"/>
      <c r="G654" s="3"/>
      <c r="H654" s="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209"/>
      <c r="B655" s="158"/>
      <c r="C655" s="3"/>
      <c r="D655" s="3"/>
      <c r="E655" s="3"/>
      <c r="F655" s="3"/>
      <c r="G655" s="3"/>
      <c r="H655" s="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209"/>
      <c r="B656" s="158"/>
      <c r="C656" s="3"/>
      <c r="D656" s="3"/>
      <c r="E656" s="3"/>
      <c r="F656" s="3"/>
      <c r="G656" s="3"/>
      <c r="H656" s="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209"/>
      <c r="B657" s="158"/>
      <c r="C657" s="3"/>
      <c r="D657" s="3"/>
      <c r="E657" s="3"/>
      <c r="F657" s="3"/>
      <c r="G657" s="3"/>
      <c r="H657" s="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209"/>
      <c r="B658" s="158"/>
      <c r="C658" s="3"/>
      <c r="D658" s="3"/>
      <c r="E658" s="3"/>
      <c r="F658" s="3"/>
      <c r="G658" s="3"/>
      <c r="H658" s="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209"/>
      <c r="B659" s="158"/>
      <c r="C659" s="3"/>
      <c r="D659" s="3"/>
      <c r="E659" s="3"/>
      <c r="F659" s="3"/>
      <c r="G659" s="3"/>
      <c r="H659" s="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209"/>
      <c r="B660" s="158"/>
      <c r="C660" s="3"/>
      <c r="D660" s="3"/>
      <c r="E660" s="3"/>
      <c r="F660" s="3"/>
      <c r="G660" s="3"/>
      <c r="H660" s="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209"/>
      <c r="B661" s="158"/>
      <c r="C661" s="3"/>
      <c r="D661" s="3"/>
      <c r="E661" s="3"/>
      <c r="F661" s="3"/>
      <c r="G661" s="3"/>
      <c r="H661" s="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209"/>
      <c r="B662" s="158"/>
      <c r="C662" s="3"/>
      <c r="D662" s="3"/>
      <c r="E662" s="3"/>
      <c r="F662" s="3"/>
      <c r="G662" s="3"/>
      <c r="H662" s="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209"/>
      <c r="B663" s="158"/>
      <c r="C663" s="3"/>
      <c r="D663" s="3"/>
      <c r="E663" s="3"/>
      <c r="F663" s="3"/>
      <c r="G663" s="3"/>
      <c r="H663" s="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209"/>
      <c r="B664" s="158"/>
      <c r="C664" s="3"/>
      <c r="D664" s="3"/>
      <c r="E664" s="3"/>
      <c r="F664" s="3"/>
      <c r="G664" s="3"/>
      <c r="H664" s="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209"/>
      <c r="B665" s="158"/>
      <c r="C665" s="3"/>
      <c r="D665" s="3"/>
      <c r="E665" s="3"/>
      <c r="F665" s="3"/>
      <c r="G665" s="3"/>
      <c r="H665" s="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209"/>
      <c r="B666" s="158"/>
      <c r="C666" s="3"/>
      <c r="D666" s="3"/>
      <c r="E666" s="3"/>
      <c r="F666" s="3"/>
      <c r="G666" s="3"/>
      <c r="H666" s="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209"/>
      <c r="B667" s="158"/>
      <c r="C667" s="3"/>
      <c r="D667" s="3"/>
      <c r="E667" s="3"/>
      <c r="F667" s="3"/>
      <c r="G667" s="3"/>
      <c r="H667" s="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209"/>
      <c r="B668" s="158"/>
      <c r="C668" s="3"/>
      <c r="D668" s="3"/>
      <c r="E668" s="3"/>
      <c r="F668" s="3"/>
      <c r="G668" s="3"/>
      <c r="H668" s="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209"/>
      <c r="B669" s="158"/>
      <c r="C669" s="3"/>
      <c r="D669" s="3"/>
      <c r="E669" s="3"/>
      <c r="F669" s="3"/>
      <c r="G669" s="3"/>
      <c r="H669" s="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209"/>
      <c r="B670" s="158"/>
      <c r="C670" s="3"/>
      <c r="D670" s="3"/>
      <c r="E670" s="3"/>
      <c r="F670" s="3"/>
      <c r="G670" s="3"/>
      <c r="H670" s="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209"/>
      <c r="B671" s="158"/>
      <c r="C671" s="3"/>
      <c r="D671" s="3"/>
      <c r="E671" s="3"/>
      <c r="F671" s="3"/>
      <c r="G671" s="3"/>
      <c r="H671" s="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209"/>
      <c r="B672" s="158"/>
      <c r="C672" s="3"/>
      <c r="D672" s="3"/>
      <c r="E672" s="3"/>
      <c r="F672" s="3"/>
      <c r="G672" s="3"/>
      <c r="H672" s="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209"/>
      <c r="B673" s="158"/>
      <c r="C673" s="3"/>
      <c r="D673" s="3"/>
      <c r="E673" s="3"/>
      <c r="F673" s="3"/>
      <c r="G673" s="3"/>
      <c r="H673" s="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209"/>
      <c r="B674" s="158"/>
      <c r="C674" s="3"/>
      <c r="D674" s="3"/>
      <c r="E674" s="3"/>
      <c r="F674" s="3"/>
      <c r="G674" s="3"/>
      <c r="H674" s="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209"/>
      <c r="B675" s="158"/>
      <c r="C675" s="3"/>
      <c r="D675" s="3"/>
      <c r="E675" s="3"/>
      <c r="F675" s="3"/>
      <c r="G675" s="3"/>
      <c r="H675" s="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209"/>
      <c r="B676" s="158"/>
      <c r="C676" s="3"/>
      <c r="D676" s="3"/>
      <c r="E676" s="3"/>
      <c r="F676" s="3"/>
      <c r="G676" s="3"/>
      <c r="H676" s="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209"/>
      <c r="B677" s="158"/>
      <c r="C677" s="3"/>
      <c r="D677" s="3"/>
      <c r="E677" s="3"/>
      <c r="F677" s="3"/>
      <c r="G677" s="3"/>
      <c r="H677" s="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209"/>
      <c r="B678" s="158"/>
      <c r="C678" s="3"/>
      <c r="D678" s="3"/>
      <c r="E678" s="3"/>
      <c r="F678" s="3"/>
      <c r="G678" s="3"/>
      <c r="H678" s="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209"/>
      <c r="B679" s="158"/>
      <c r="C679" s="3"/>
      <c r="D679" s="3"/>
      <c r="E679" s="3"/>
      <c r="F679" s="3"/>
      <c r="G679" s="3"/>
      <c r="H679" s="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209"/>
      <c r="B680" s="158"/>
      <c r="C680" s="3"/>
      <c r="D680" s="3"/>
      <c r="E680" s="3"/>
      <c r="F680" s="3"/>
      <c r="G680" s="3"/>
      <c r="H680" s="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209"/>
      <c r="B681" s="158"/>
      <c r="C681" s="3"/>
      <c r="D681" s="3"/>
      <c r="E681" s="3"/>
      <c r="F681" s="3"/>
      <c r="G681" s="3"/>
      <c r="H681" s="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209"/>
      <c r="B682" s="158"/>
      <c r="C682" s="3"/>
      <c r="D682" s="3"/>
      <c r="E682" s="3"/>
      <c r="F682" s="3"/>
      <c r="G682" s="3"/>
      <c r="H682" s="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209"/>
      <c r="B683" s="158"/>
      <c r="C683" s="3"/>
      <c r="D683" s="3"/>
      <c r="E683" s="3"/>
      <c r="F683" s="3"/>
      <c r="G683" s="3"/>
      <c r="H683" s="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209"/>
      <c r="B684" s="158"/>
      <c r="C684" s="3"/>
      <c r="D684" s="3"/>
      <c r="E684" s="3"/>
      <c r="F684" s="3"/>
      <c r="G684" s="3"/>
      <c r="H684" s="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209"/>
      <c r="B685" s="158"/>
      <c r="C685" s="3"/>
      <c r="D685" s="3"/>
      <c r="E685" s="3"/>
      <c r="F685" s="3"/>
      <c r="G685" s="3"/>
      <c r="H685" s="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209"/>
      <c r="B686" s="158"/>
      <c r="C686" s="3"/>
      <c r="D686" s="3"/>
      <c r="E686" s="3"/>
      <c r="F686" s="3"/>
      <c r="G686" s="3"/>
      <c r="H686" s="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209"/>
      <c r="B687" s="158"/>
      <c r="C687" s="3"/>
      <c r="D687" s="3"/>
      <c r="E687" s="3"/>
      <c r="F687" s="3"/>
      <c r="G687" s="3"/>
      <c r="H687" s="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209"/>
      <c r="B688" s="158"/>
      <c r="C688" s="3"/>
      <c r="D688" s="3"/>
      <c r="E688" s="3"/>
      <c r="F688" s="3"/>
      <c r="G688" s="3"/>
      <c r="H688" s="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209"/>
      <c r="B689" s="158"/>
      <c r="C689" s="3"/>
      <c r="D689" s="3"/>
      <c r="E689" s="3"/>
      <c r="F689" s="3"/>
      <c r="G689" s="3"/>
      <c r="H689" s="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209"/>
      <c r="B690" s="158"/>
      <c r="C690" s="3"/>
      <c r="D690" s="3"/>
      <c r="E690" s="3"/>
      <c r="F690" s="3"/>
      <c r="G690" s="3"/>
      <c r="H690" s="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209"/>
      <c r="B691" s="158"/>
      <c r="C691" s="3"/>
      <c r="D691" s="3"/>
      <c r="E691" s="3"/>
      <c r="F691" s="3"/>
      <c r="G691" s="3"/>
      <c r="H691" s="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209"/>
      <c r="B692" s="158"/>
      <c r="C692" s="3"/>
      <c r="D692" s="3"/>
      <c r="E692" s="3"/>
      <c r="F692" s="3"/>
      <c r="G692" s="3"/>
      <c r="H692" s="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209"/>
      <c r="B693" s="158"/>
      <c r="C693" s="3"/>
      <c r="D693" s="3"/>
      <c r="E693" s="3"/>
      <c r="F693" s="3"/>
      <c r="G693" s="3"/>
      <c r="H693" s="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209"/>
      <c r="B694" s="158"/>
      <c r="C694" s="3"/>
      <c r="D694" s="3"/>
      <c r="E694" s="3"/>
      <c r="F694" s="3"/>
      <c r="G694" s="3"/>
      <c r="H694" s="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209"/>
      <c r="B695" s="158"/>
      <c r="C695" s="3"/>
      <c r="D695" s="3"/>
      <c r="E695" s="3"/>
      <c r="F695" s="3"/>
      <c r="G695" s="3"/>
      <c r="H695" s="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209"/>
      <c r="B696" s="158"/>
      <c r="C696" s="3"/>
      <c r="D696" s="3"/>
      <c r="E696" s="3"/>
      <c r="F696" s="3"/>
      <c r="G696" s="3"/>
      <c r="H696" s="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209"/>
      <c r="B697" s="158"/>
      <c r="C697" s="3"/>
      <c r="D697" s="3"/>
      <c r="E697" s="3"/>
      <c r="F697" s="3"/>
      <c r="G697" s="3"/>
      <c r="H697" s="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209"/>
      <c r="B698" s="158"/>
      <c r="C698" s="3"/>
      <c r="D698" s="3"/>
      <c r="E698" s="3"/>
      <c r="F698" s="3"/>
      <c r="G698" s="3"/>
      <c r="H698" s="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209"/>
      <c r="B699" s="158"/>
      <c r="C699" s="3"/>
      <c r="D699" s="3"/>
      <c r="E699" s="3"/>
      <c r="F699" s="3"/>
      <c r="G699" s="3"/>
      <c r="H699" s="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209"/>
      <c r="B700" s="158"/>
      <c r="C700" s="3"/>
      <c r="D700" s="3"/>
      <c r="E700" s="3"/>
      <c r="F700" s="3"/>
      <c r="G700" s="3"/>
      <c r="H700" s="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209"/>
      <c r="B701" s="158"/>
      <c r="C701" s="3"/>
      <c r="D701" s="3"/>
      <c r="E701" s="3"/>
      <c r="F701" s="3"/>
      <c r="G701" s="3"/>
      <c r="H701" s="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209"/>
      <c r="B702" s="158"/>
      <c r="C702" s="3"/>
      <c r="D702" s="3"/>
      <c r="E702" s="3"/>
      <c r="F702" s="3"/>
      <c r="G702" s="3"/>
      <c r="H702" s="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209"/>
      <c r="B703" s="158"/>
      <c r="C703" s="3"/>
      <c r="D703" s="3"/>
      <c r="E703" s="3"/>
      <c r="F703" s="3"/>
      <c r="G703" s="3"/>
      <c r="H703" s="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209"/>
      <c r="B704" s="158"/>
      <c r="C704" s="3"/>
      <c r="D704" s="3"/>
      <c r="E704" s="3"/>
      <c r="F704" s="3"/>
      <c r="G704" s="3"/>
      <c r="H704" s="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209"/>
      <c r="B705" s="158"/>
      <c r="C705" s="3"/>
      <c r="D705" s="3"/>
      <c r="E705" s="3"/>
      <c r="F705" s="3"/>
      <c r="G705" s="3"/>
      <c r="H705" s="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209"/>
      <c r="B706" s="158"/>
      <c r="C706" s="3"/>
      <c r="D706" s="3"/>
      <c r="E706" s="3"/>
      <c r="F706" s="3"/>
      <c r="G706" s="3"/>
      <c r="H706" s="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209"/>
      <c r="B707" s="158"/>
      <c r="C707" s="3"/>
      <c r="D707" s="3"/>
      <c r="E707" s="3"/>
      <c r="F707" s="3"/>
      <c r="G707" s="3"/>
      <c r="H707" s="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209"/>
      <c r="B708" s="158"/>
      <c r="C708" s="3"/>
      <c r="D708" s="3"/>
      <c r="E708" s="3"/>
      <c r="F708" s="3"/>
      <c r="G708" s="3"/>
      <c r="H708" s="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209"/>
      <c r="B709" s="158"/>
      <c r="C709" s="3"/>
      <c r="D709" s="3"/>
      <c r="E709" s="3"/>
      <c r="F709" s="3"/>
      <c r="G709" s="3"/>
      <c r="H709" s="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209"/>
      <c r="B710" s="158"/>
      <c r="C710" s="3"/>
      <c r="D710" s="3"/>
      <c r="E710" s="3"/>
      <c r="F710" s="3"/>
      <c r="G710" s="3"/>
      <c r="H710" s="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209"/>
      <c r="B711" s="158"/>
      <c r="C711" s="3"/>
      <c r="D711" s="3"/>
      <c r="E711" s="3"/>
      <c r="F711" s="3"/>
      <c r="G711" s="3"/>
      <c r="H711" s="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209"/>
      <c r="B712" s="158"/>
      <c r="C712" s="3"/>
      <c r="D712" s="3"/>
      <c r="E712" s="3"/>
      <c r="F712" s="3"/>
      <c r="G712" s="3"/>
      <c r="H712" s="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209"/>
      <c r="B713" s="158"/>
      <c r="C713" s="3"/>
      <c r="D713" s="3"/>
      <c r="E713" s="3"/>
      <c r="F713" s="3"/>
      <c r="G713" s="3"/>
      <c r="H713" s="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209"/>
      <c r="B714" s="158"/>
      <c r="C714" s="3"/>
      <c r="D714" s="3"/>
      <c r="E714" s="3"/>
      <c r="F714" s="3"/>
      <c r="G714" s="3"/>
      <c r="H714" s="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209"/>
      <c r="B715" s="158"/>
      <c r="C715" s="3"/>
      <c r="D715" s="3"/>
      <c r="E715" s="3"/>
      <c r="F715" s="3"/>
      <c r="G715" s="3"/>
      <c r="H715" s="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209"/>
      <c r="B716" s="158"/>
      <c r="C716" s="3"/>
      <c r="D716" s="3"/>
      <c r="E716" s="3"/>
      <c r="F716" s="3"/>
      <c r="G716" s="3"/>
      <c r="H716" s="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209"/>
      <c r="B717" s="158"/>
      <c r="C717" s="3"/>
      <c r="D717" s="3"/>
      <c r="E717" s="3"/>
      <c r="F717" s="3"/>
      <c r="G717" s="3"/>
      <c r="H717" s="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209"/>
      <c r="B718" s="158"/>
      <c r="C718" s="3"/>
      <c r="D718" s="3"/>
      <c r="E718" s="3"/>
      <c r="F718" s="3"/>
      <c r="G718" s="3"/>
      <c r="H718" s="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209"/>
      <c r="B719" s="158"/>
      <c r="C719" s="3"/>
      <c r="D719" s="3"/>
      <c r="E719" s="3"/>
      <c r="F719" s="3"/>
      <c r="G719" s="3"/>
      <c r="H719" s="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209"/>
      <c r="B720" s="158"/>
      <c r="C720" s="3"/>
      <c r="D720" s="3"/>
      <c r="E720" s="3"/>
      <c r="F720" s="3"/>
      <c r="G720" s="3"/>
      <c r="H720" s="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209"/>
      <c r="B721" s="158"/>
      <c r="C721" s="3"/>
      <c r="D721" s="3"/>
      <c r="E721" s="3"/>
      <c r="F721" s="3"/>
      <c r="G721" s="3"/>
      <c r="H721" s="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209"/>
      <c r="B722" s="158"/>
      <c r="C722" s="3"/>
      <c r="D722" s="3"/>
      <c r="E722" s="3"/>
      <c r="F722" s="3"/>
      <c r="G722" s="3"/>
      <c r="H722" s="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209"/>
      <c r="B723" s="158"/>
      <c r="C723" s="3"/>
      <c r="D723" s="3"/>
      <c r="E723" s="3"/>
      <c r="F723" s="3"/>
      <c r="G723" s="3"/>
      <c r="H723" s="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209"/>
      <c r="B724" s="158"/>
      <c r="C724" s="3"/>
      <c r="D724" s="3"/>
      <c r="E724" s="3"/>
      <c r="F724" s="3"/>
      <c r="G724" s="3"/>
      <c r="H724" s="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209"/>
      <c r="B725" s="158"/>
      <c r="C725" s="3"/>
      <c r="D725" s="3"/>
      <c r="E725" s="3"/>
      <c r="F725" s="3"/>
      <c r="G725" s="3"/>
      <c r="H725" s="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209"/>
      <c r="B726" s="158"/>
      <c r="C726" s="3"/>
      <c r="D726" s="3"/>
      <c r="E726" s="3"/>
      <c r="F726" s="3"/>
      <c r="G726" s="3"/>
      <c r="H726" s="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209"/>
      <c r="B727" s="158"/>
      <c r="C727" s="3"/>
      <c r="D727" s="3"/>
      <c r="E727" s="3"/>
      <c r="F727" s="3"/>
      <c r="G727" s="3"/>
      <c r="H727" s="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209"/>
      <c r="B728" s="158"/>
      <c r="C728" s="3"/>
      <c r="D728" s="3"/>
      <c r="E728" s="3"/>
      <c r="F728" s="3"/>
      <c r="G728" s="3"/>
      <c r="H728" s="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209"/>
      <c r="B729" s="158"/>
      <c r="C729" s="3"/>
      <c r="D729" s="3"/>
      <c r="E729" s="3"/>
      <c r="F729" s="3"/>
      <c r="G729" s="3"/>
      <c r="H729" s="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209"/>
      <c r="B730" s="158"/>
      <c r="C730" s="3"/>
      <c r="D730" s="3"/>
      <c r="E730" s="3"/>
      <c r="F730" s="3"/>
      <c r="G730" s="3"/>
      <c r="H730" s="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209"/>
      <c r="B731" s="158"/>
      <c r="C731" s="3"/>
      <c r="D731" s="3"/>
      <c r="E731" s="3"/>
      <c r="F731" s="3"/>
      <c r="G731" s="3"/>
      <c r="H731" s="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209"/>
      <c r="B732" s="158"/>
      <c r="C732" s="3"/>
      <c r="D732" s="3"/>
      <c r="E732" s="3"/>
      <c r="F732" s="3"/>
      <c r="G732" s="3"/>
      <c r="H732" s="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209"/>
      <c r="B733" s="158"/>
      <c r="C733" s="3"/>
      <c r="D733" s="3"/>
      <c r="E733" s="3"/>
      <c r="F733" s="3"/>
      <c r="G733" s="3"/>
      <c r="H733" s="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209"/>
      <c r="B734" s="158"/>
      <c r="C734" s="3"/>
      <c r="D734" s="3"/>
      <c r="E734" s="3"/>
      <c r="F734" s="3"/>
      <c r="G734" s="3"/>
      <c r="H734" s="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209"/>
      <c r="B735" s="158"/>
      <c r="C735" s="3"/>
      <c r="D735" s="3"/>
      <c r="E735" s="3"/>
      <c r="F735" s="3"/>
      <c r="G735" s="3"/>
      <c r="H735" s="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209"/>
      <c r="B736" s="158"/>
      <c r="C736" s="3"/>
      <c r="D736" s="3"/>
      <c r="E736" s="3"/>
      <c r="F736" s="3"/>
      <c r="G736" s="3"/>
      <c r="H736" s="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209"/>
      <c r="B737" s="158"/>
      <c r="C737" s="3"/>
      <c r="D737" s="3"/>
      <c r="E737" s="3"/>
      <c r="F737" s="3"/>
      <c r="G737" s="3"/>
      <c r="H737" s="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209"/>
      <c r="B738" s="158"/>
      <c r="C738" s="3"/>
      <c r="D738" s="3"/>
      <c r="E738" s="3"/>
      <c r="F738" s="3"/>
      <c r="G738" s="3"/>
      <c r="H738" s="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209"/>
      <c r="B739" s="158"/>
      <c r="C739" s="3"/>
      <c r="D739" s="3"/>
      <c r="E739" s="3"/>
      <c r="F739" s="3"/>
      <c r="G739" s="3"/>
      <c r="H739" s="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209"/>
      <c r="B740" s="158"/>
      <c r="C740" s="3"/>
      <c r="D740" s="3"/>
      <c r="E740" s="3"/>
      <c r="F740" s="3"/>
      <c r="G740" s="3"/>
      <c r="H740" s="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209"/>
      <c r="B741" s="158"/>
      <c r="C741" s="3"/>
      <c r="D741" s="3"/>
      <c r="E741" s="3"/>
      <c r="F741" s="3"/>
      <c r="G741" s="3"/>
      <c r="H741" s="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209"/>
      <c r="B742" s="158"/>
      <c r="C742" s="3"/>
      <c r="D742" s="3"/>
      <c r="E742" s="3"/>
      <c r="F742" s="3"/>
      <c r="G742" s="3"/>
      <c r="H742" s="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209"/>
      <c r="B743" s="158"/>
      <c r="C743" s="3"/>
      <c r="D743" s="3"/>
      <c r="E743" s="3"/>
      <c r="F743" s="3"/>
      <c r="G743" s="3"/>
      <c r="H743" s="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209"/>
      <c r="B744" s="158"/>
      <c r="C744" s="3"/>
      <c r="D744" s="3"/>
      <c r="E744" s="3"/>
      <c r="F744" s="3"/>
      <c r="G744" s="3"/>
      <c r="H744" s="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209"/>
      <c r="B745" s="158"/>
      <c r="C745" s="3"/>
      <c r="D745" s="3"/>
      <c r="E745" s="3"/>
      <c r="F745" s="3"/>
      <c r="G745" s="3"/>
      <c r="H745" s="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209"/>
      <c r="B746" s="158"/>
      <c r="C746" s="3"/>
      <c r="D746" s="3"/>
      <c r="E746" s="3"/>
      <c r="F746" s="3"/>
      <c r="G746" s="3"/>
      <c r="H746" s="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209"/>
      <c r="B747" s="158"/>
      <c r="C747" s="3"/>
      <c r="D747" s="3"/>
      <c r="E747" s="3"/>
      <c r="F747" s="3"/>
      <c r="G747" s="3"/>
      <c r="H747" s="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209"/>
      <c r="B748" s="158"/>
      <c r="C748" s="3"/>
      <c r="D748" s="3"/>
      <c r="E748" s="3"/>
      <c r="F748" s="3"/>
      <c r="G748" s="3"/>
      <c r="H748" s="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209"/>
      <c r="B749" s="158"/>
      <c r="C749" s="3"/>
      <c r="D749" s="3"/>
      <c r="E749" s="3"/>
      <c r="F749" s="3"/>
      <c r="G749" s="3"/>
      <c r="H749" s="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209"/>
      <c r="B750" s="158"/>
      <c r="C750" s="3"/>
      <c r="D750" s="3"/>
      <c r="E750" s="3"/>
      <c r="F750" s="3"/>
      <c r="G750" s="3"/>
      <c r="H750" s="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209"/>
      <c r="B751" s="158"/>
      <c r="C751" s="3"/>
      <c r="D751" s="3"/>
      <c r="E751" s="3"/>
      <c r="F751" s="3"/>
      <c r="G751" s="3"/>
      <c r="H751" s="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209"/>
      <c r="B752" s="158"/>
      <c r="C752" s="3"/>
      <c r="D752" s="3"/>
      <c r="E752" s="3"/>
      <c r="F752" s="3"/>
      <c r="G752" s="3"/>
      <c r="H752" s="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209"/>
      <c r="B753" s="158"/>
      <c r="C753" s="3"/>
      <c r="D753" s="3"/>
      <c r="E753" s="3"/>
      <c r="F753" s="3"/>
      <c r="G753" s="3"/>
      <c r="H753" s="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209"/>
      <c r="B754" s="158"/>
      <c r="C754" s="3"/>
      <c r="D754" s="3"/>
      <c r="E754" s="3"/>
      <c r="F754" s="3"/>
      <c r="G754" s="3"/>
      <c r="H754" s="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209"/>
      <c r="B755" s="158"/>
      <c r="C755" s="3"/>
      <c r="D755" s="3"/>
      <c r="E755" s="3"/>
      <c r="F755" s="3"/>
      <c r="G755" s="3"/>
      <c r="H755" s="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209"/>
      <c r="B756" s="158"/>
      <c r="C756" s="3"/>
      <c r="D756" s="3"/>
      <c r="E756" s="3"/>
      <c r="F756" s="3"/>
      <c r="G756" s="3"/>
      <c r="H756" s="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209"/>
      <c r="B757" s="158"/>
      <c r="C757" s="3"/>
      <c r="D757" s="3"/>
      <c r="E757" s="3"/>
      <c r="F757" s="3"/>
      <c r="G757" s="3"/>
      <c r="H757" s="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209"/>
      <c r="B758" s="158"/>
      <c r="C758" s="3"/>
      <c r="D758" s="3"/>
      <c r="E758" s="3"/>
      <c r="F758" s="3"/>
      <c r="G758" s="3"/>
      <c r="H758" s="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209"/>
      <c r="B759" s="158"/>
      <c r="C759" s="3"/>
      <c r="D759" s="3"/>
      <c r="E759" s="3"/>
      <c r="F759" s="3"/>
      <c r="G759" s="3"/>
      <c r="H759" s="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209"/>
      <c r="B760" s="158"/>
      <c r="C760" s="3"/>
      <c r="D760" s="3"/>
      <c r="E760" s="3"/>
      <c r="F760" s="3"/>
      <c r="G760" s="3"/>
      <c r="H760" s="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209"/>
      <c r="B761" s="158"/>
      <c r="C761" s="3"/>
      <c r="D761" s="3"/>
      <c r="E761" s="3"/>
      <c r="F761" s="3"/>
      <c r="G761" s="3"/>
      <c r="H761" s="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209"/>
      <c r="B762" s="158"/>
      <c r="C762" s="3"/>
      <c r="D762" s="3"/>
      <c r="E762" s="3"/>
      <c r="F762" s="3"/>
      <c r="G762" s="3"/>
      <c r="H762" s="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209"/>
      <c r="B763" s="158"/>
      <c r="C763" s="3"/>
      <c r="D763" s="3"/>
      <c r="E763" s="3"/>
      <c r="F763" s="3"/>
      <c r="G763" s="3"/>
      <c r="H763" s="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209"/>
      <c r="B764" s="158"/>
      <c r="C764" s="3"/>
      <c r="D764" s="3"/>
      <c r="E764" s="3"/>
      <c r="F764" s="3"/>
      <c r="G764" s="3"/>
      <c r="H764" s="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209"/>
      <c r="B765" s="158"/>
      <c r="C765" s="3"/>
      <c r="D765" s="3"/>
      <c r="E765" s="3"/>
      <c r="F765" s="3"/>
      <c r="G765" s="3"/>
      <c r="H765" s="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209"/>
      <c r="B766" s="158"/>
      <c r="C766" s="3"/>
      <c r="D766" s="3"/>
      <c r="E766" s="3"/>
      <c r="F766" s="3"/>
      <c r="G766" s="3"/>
      <c r="H766" s="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209"/>
      <c r="B767" s="158"/>
      <c r="C767" s="3"/>
      <c r="D767" s="3"/>
      <c r="E767" s="3"/>
      <c r="F767" s="3"/>
      <c r="G767" s="3"/>
      <c r="H767" s="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209"/>
      <c r="B768" s="158"/>
      <c r="C768" s="3"/>
      <c r="D768" s="3"/>
      <c r="E768" s="3"/>
      <c r="F768" s="3"/>
      <c r="G768" s="3"/>
      <c r="H768" s="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209"/>
      <c r="B769" s="158"/>
      <c r="C769" s="3"/>
      <c r="D769" s="3"/>
      <c r="E769" s="3"/>
      <c r="F769" s="3"/>
      <c r="G769" s="3"/>
      <c r="H769" s="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209"/>
      <c r="B770" s="158"/>
      <c r="C770" s="3"/>
      <c r="D770" s="3"/>
      <c r="E770" s="3"/>
      <c r="F770" s="3"/>
      <c r="G770" s="3"/>
      <c r="H770" s="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209"/>
      <c r="B771" s="158"/>
      <c r="C771" s="3"/>
      <c r="D771" s="3"/>
      <c r="E771" s="3"/>
      <c r="F771" s="3"/>
      <c r="G771" s="3"/>
      <c r="H771" s="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209"/>
      <c r="B772" s="158"/>
      <c r="C772" s="3"/>
      <c r="D772" s="3"/>
      <c r="E772" s="3"/>
      <c r="F772" s="3"/>
      <c r="G772" s="3"/>
      <c r="H772" s="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209"/>
      <c r="B773" s="158"/>
      <c r="C773" s="3"/>
      <c r="D773" s="3"/>
      <c r="E773" s="3"/>
      <c r="F773" s="3"/>
      <c r="G773" s="3"/>
      <c r="H773" s="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209"/>
      <c r="B774" s="158"/>
      <c r="C774" s="3"/>
      <c r="D774" s="3"/>
      <c r="E774" s="3"/>
      <c r="F774" s="3"/>
      <c r="G774" s="3"/>
      <c r="H774" s="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209"/>
      <c r="B775" s="158"/>
      <c r="C775" s="3"/>
      <c r="D775" s="3"/>
      <c r="E775" s="3"/>
      <c r="F775" s="3"/>
      <c r="G775" s="3"/>
      <c r="H775" s="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209"/>
      <c r="B776" s="158"/>
      <c r="C776" s="3"/>
      <c r="D776" s="3"/>
      <c r="E776" s="3"/>
      <c r="F776" s="3"/>
      <c r="G776" s="3"/>
      <c r="H776" s="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209"/>
      <c r="B777" s="158"/>
      <c r="C777" s="3"/>
      <c r="D777" s="3"/>
      <c r="E777" s="3"/>
      <c r="F777" s="3"/>
      <c r="G777" s="3"/>
      <c r="H777" s="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209"/>
      <c r="B778" s="158"/>
      <c r="C778" s="3"/>
      <c r="D778" s="3"/>
      <c r="E778" s="3"/>
      <c r="F778" s="3"/>
      <c r="G778" s="3"/>
      <c r="H778" s="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209"/>
      <c r="B779" s="158"/>
      <c r="C779" s="3"/>
      <c r="D779" s="3"/>
      <c r="E779" s="3"/>
      <c r="F779" s="3"/>
      <c r="G779" s="3"/>
      <c r="H779" s="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209"/>
      <c r="B780" s="158"/>
      <c r="C780" s="3"/>
      <c r="D780" s="3"/>
      <c r="E780" s="3"/>
      <c r="F780" s="3"/>
      <c r="G780" s="3"/>
      <c r="H780" s="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209"/>
      <c r="B781" s="158"/>
      <c r="C781" s="3"/>
      <c r="D781" s="3"/>
      <c r="E781" s="3"/>
      <c r="F781" s="3"/>
      <c r="G781" s="3"/>
      <c r="H781" s="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209"/>
      <c r="B782" s="158"/>
      <c r="C782" s="3"/>
      <c r="D782" s="3"/>
      <c r="E782" s="3"/>
      <c r="F782" s="3"/>
      <c r="G782" s="3"/>
      <c r="H782" s="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209"/>
      <c r="B783" s="158"/>
      <c r="C783" s="3"/>
      <c r="D783" s="3"/>
      <c r="E783" s="3"/>
      <c r="F783" s="3"/>
      <c r="G783" s="3"/>
      <c r="H783" s="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209"/>
      <c r="B784" s="158"/>
      <c r="C784" s="3"/>
      <c r="D784" s="3"/>
      <c r="E784" s="3"/>
      <c r="F784" s="3"/>
      <c r="G784" s="3"/>
      <c r="H784" s="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209"/>
      <c r="B785" s="158"/>
      <c r="C785" s="3"/>
      <c r="D785" s="3"/>
      <c r="E785" s="3"/>
      <c r="F785" s="3"/>
      <c r="G785" s="3"/>
      <c r="H785" s="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209"/>
      <c r="B786" s="158"/>
      <c r="C786" s="3"/>
      <c r="D786" s="3"/>
      <c r="E786" s="3"/>
      <c r="F786" s="3"/>
      <c r="G786" s="3"/>
      <c r="H786" s="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209"/>
      <c r="B787" s="158"/>
      <c r="C787" s="3"/>
      <c r="D787" s="3"/>
      <c r="E787" s="3"/>
      <c r="F787" s="3"/>
      <c r="G787" s="3"/>
      <c r="H787" s="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209"/>
      <c r="B788" s="158"/>
      <c r="C788" s="3"/>
      <c r="D788" s="3"/>
      <c r="E788" s="3"/>
      <c r="F788" s="3"/>
      <c r="G788" s="3"/>
      <c r="H788" s="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209"/>
      <c r="B789" s="158"/>
      <c r="C789" s="3"/>
      <c r="D789" s="3"/>
      <c r="E789" s="3"/>
      <c r="F789" s="3"/>
      <c r="G789" s="3"/>
      <c r="H789" s="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209"/>
      <c r="B790" s="158"/>
      <c r="C790" s="3"/>
      <c r="D790" s="3"/>
      <c r="E790" s="3"/>
      <c r="F790" s="3"/>
      <c r="G790" s="3"/>
      <c r="H790" s="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209"/>
      <c r="B791" s="158"/>
      <c r="C791" s="3"/>
      <c r="D791" s="3"/>
      <c r="E791" s="3"/>
      <c r="F791" s="3"/>
      <c r="G791" s="3"/>
      <c r="H791" s="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209"/>
      <c r="B792" s="158"/>
      <c r="C792" s="3"/>
      <c r="D792" s="3"/>
      <c r="E792" s="3"/>
      <c r="F792" s="3"/>
      <c r="G792" s="3"/>
      <c r="H792" s="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209"/>
      <c r="B793" s="158"/>
      <c r="C793" s="3"/>
      <c r="D793" s="3"/>
      <c r="E793" s="3"/>
      <c r="F793" s="3"/>
      <c r="G793" s="3"/>
      <c r="H793" s="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209"/>
      <c r="B794" s="158"/>
      <c r="C794" s="3"/>
      <c r="D794" s="3"/>
      <c r="E794" s="3"/>
      <c r="F794" s="3"/>
      <c r="G794" s="3"/>
      <c r="H794" s="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209"/>
      <c r="B795" s="158"/>
      <c r="C795" s="3"/>
      <c r="D795" s="3"/>
      <c r="E795" s="3"/>
      <c r="F795" s="3"/>
      <c r="G795" s="3"/>
      <c r="H795" s="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209"/>
      <c r="B796" s="158"/>
      <c r="C796" s="3"/>
      <c r="D796" s="3"/>
      <c r="E796" s="3"/>
      <c r="F796" s="3"/>
      <c r="G796" s="3"/>
      <c r="H796" s="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209"/>
      <c r="B797" s="158"/>
      <c r="C797" s="3"/>
      <c r="D797" s="3"/>
      <c r="E797" s="3"/>
      <c r="F797" s="3"/>
      <c r="G797" s="3"/>
      <c r="H797" s="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209"/>
      <c r="B798" s="158"/>
      <c r="C798" s="3"/>
      <c r="D798" s="3"/>
      <c r="E798" s="3"/>
      <c r="F798" s="3"/>
      <c r="G798" s="3"/>
      <c r="H798" s="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209"/>
      <c r="B799" s="158"/>
      <c r="C799" s="3"/>
      <c r="D799" s="3"/>
      <c r="E799" s="3"/>
      <c r="F799" s="3"/>
      <c r="G799" s="3"/>
      <c r="H799" s="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209"/>
      <c r="B800" s="158"/>
      <c r="C800" s="3"/>
      <c r="D800" s="3"/>
      <c r="E800" s="3"/>
      <c r="F800" s="3"/>
      <c r="G800" s="3"/>
      <c r="H800" s="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209"/>
      <c r="B801" s="158"/>
      <c r="C801" s="3"/>
      <c r="D801" s="3"/>
      <c r="E801" s="3"/>
      <c r="F801" s="3"/>
      <c r="G801" s="3"/>
      <c r="H801" s="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209"/>
      <c r="B802" s="158"/>
      <c r="C802" s="3"/>
      <c r="D802" s="3"/>
      <c r="E802" s="3"/>
      <c r="F802" s="3"/>
      <c r="G802" s="3"/>
      <c r="H802" s="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209"/>
      <c r="B803" s="158"/>
      <c r="C803" s="3"/>
      <c r="D803" s="3"/>
      <c r="E803" s="3"/>
      <c r="F803" s="3"/>
      <c r="G803" s="3"/>
      <c r="H803" s="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209"/>
      <c r="B804" s="158"/>
      <c r="C804" s="3"/>
      <c r="D804" s="3"/>
      <c r="E804" s="3"/>
      <c r="F804" s="3"/>
      <c r="G804" s="3"/>
      <c r="H804" s="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209"/>
      <c r="B805" s="158"/>
      <c r="C805" s="3"/>
      <c r="D805" s="3"/>
      <c r="E805" s="3"/>
      <c r="F805" s="3"/>
      <c r="G805" s="3"/>
      <c r="H805" s="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209"/>
      <c r="B806" s="158"/>
      <c r="C806" s="3"/>
      <c r="D806" s="3"/>
      <c r="E806" s="3"/>
      <c r="F806" s="3"/>
      <c r="G806" s="3"/>
      <c r="H806" s="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209"/>
      <c r="B807" s="158"/>
      <c r="C807" s="3"/>
      <c r="D807" s="3"/>
      <c r="E807" s="3"/>
      <c r="F807" s="3"/>
      <c r="G807" s="3"/>
      <c r="H807" s="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209"/>
      <c r="B808" s="158"/>
      <c r="C808" s="3"/>
      <c r="D808" s="3"/>
      <c r="E808" s="3"/>
      <c r="F808" s="3"/>
      <c r="G808" s="3"/>
      <c r="H808" s="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209"/>
      <c r="B809" s="158"/>
      <c r="C809" s="3"/>
      <c r="D809" s="3"/>
      <c r="E809" s="3"/>
      <c r="F809" s="3"/>
      <c r="G809" s="3"/>
      <c r="H809" s="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209"/>
      <c r="B810" s="158"/>
      <c r="C810" s="3"/>
      <c r="D810" s="3"/>
      <c r="E810" s="3"/>
      <c r="F810" s="3"/>
      <c r="G810" s="3"/>
      <c r="H810" s="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209"/>
      <c r="B811" s="158"/>
      <c r="C811" s="3"/>
      <c r="D811" s="3"/>
      <c r="E811" s="3"/>
      <c r="F811" s="3"/>
      <c r="G811" s="3"/>
      <c r="H811" s="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209"/>
      <c r="B812" s="158"/>
      <c r="C812" s="3"/>
      <c r="D812" s="3"/>
      <c r="E812" s="3"/>
      <c r="F812" s="3"/>
      <c r="G812" s="3"/>
      <c r="H812" s="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209"/>
      <c r="B813" s="158"/>
      <c r="C813" s="3"/>
      <c r="D813" s="3"/>
      <c r="E813" s="3"/>
      <c r="F813" s="3"/>
      <c r="G813" s="3"/>
      <c r="H813" s="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209"/>
      <c r="B814" s="158"/>
      <c r="C814" s="3"/>
      <c r="D814" s="3"/>
      <c r="E814" s="3"/>
      <c r="F814" s="3"/>
      <c r="G814" s="3"/>
      <c r="H814" s="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209"/>
      <c r="B815" s="158"/>
      <c r="C815" s="3"/>
      <c r="D815" s="3"/>
      <c r="E815" s="3"/>
      <c r="F815" s="3"/>
      <c r="G815" s="3"/>
      <c r="H815" s="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209"/>
      <c r="B816" s="158"/>
      <c r="C816" s="3"/>
      <c r="D816" s="3"/>
      <c r="E816" s="3"/>
      <c r="F816" s="3"/>
      <c r="G816" s="3"/>
      <c r="H816" s="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209"/>
      <c r="B817" s="158"/>
      <c r="C817" s="3"/>
      <c r="D817" s="3"/>
      <c r="E817" s="3"/>
      <c r="F817" s="3"/>
      <c r="G817" s="3"/>
      <c r="H817" s="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209"/>
      <c r="B818" s="158"/>
      <c r="C818" s="3"/>
      <c r="D818" s="3"/>
      <c r="E818" s="3"/>
      <c r="F818" s="3"/>
      <c r="G818" s="3"/>
      <c r="H818" s="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209"/>
      <c r="B819" s="158"/>
      <c r="C819" s="3"/>
      <c r="D819" s="3"/>
      <c r="E819" s="3"/>
      <c r="F819" s="3"/>
      <c r="G819" s="3"/>
      <c r="H819" s="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209"/>
      <c r="B820" s="158"/>
      <c r="C820" s="3"/>
      <c r="D820" s="3"/>
      <c r="E820" s="3"/>
      <c r="F820" s="3"/>
      <c r="G820" s="3"/>
      <c r="H820" s="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209"/>
      <c r="B821" s="158"/>
      <c r="C821" s="3"/>
      <c r="D821" s="3"/>
      <c r="E821" s="3"/>
      <c r="F821" s="3"/>
      <c r="G821" s="3"/>
      <c r="H821" s="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209"/>
      <c r="B822" s="158"/>
      <c r="C822" s="3"/>
      <c r="D822" s="3"/>
      <c r="E822" s="3"/>
      <c r="F822" s="3"/>
      <c r="G822" s="3"/>
      <c r="H822" s="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209"/>
      <c r="B823" s="158"/>
      <c r="C823" s="3"/>
      <c r="D823" s="3"/>
      <c r="E823" s="3"/>
      <c r="F823" s="3"/>
      <c r="G823" s="3"/>
      <c r="H823" s="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209"/>
      <c r="B824" s="158"/>
      <c r="C824" s="3"/>
      <c r="D824" s="3"/>
      <c r="E824" s="3"/>
      <c r="F824" s="3"/>
      <c r="G824" s="3"/>
      <c r="H824" s="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209"/>
      <c r="B825" s="158"/>
      <c r="C825" s="3"/>
      <c r="D825" s="3"/>
      <c r="E825" s="3"/>
      <c r="F825" s="3"/>
      <c r="G825" s="3"/>
      <c r="H825" s="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209"/>
      <c r="B826" s="158"/>
      <c r="C826" s="3"/>
      <c r="D826" s="3"/>
      <c r="E826" s="3"/>
      <c r="F826" s="3"/>
      <c r="G826" s="3"/>
      <c r="H826" s="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209"/>
      <c r="B827" s="158"/>
      <c r="C827" s="3"/>
      <c r="D827" s="3"/>
      <c r="E827" s="3"/>
      <c r="F827" s="3"/>
      <c r="G827" s="3"/>
      <c r="H827" s="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209"/>
      <c r="B828" s="158"/>
      <c r="C828" s="3"/>
      <c r="D828" s="3"/>
      <c r="E828" s="3"/>
      <c r="F828" s="3"/>
      <c r="G828" s="3"/>
      <c r="H828" s="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209"/>
      <c r="B829" s="158"/>
      <c r="C829" s="3"/>
      <c r="D829" s="3"/>
      <c r="E829" s="3"/>
      <c r="F829" s="3"/>
      <c r="G829" s="3"/>
      <c r="H829" s="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209"/>
      <c r="B830" s="158"/>
      <c r="C830" s="3"/>
      <c r="D830" s="3"/>
      <c r="E830" s="3"/>
      <c r="F830" s="3"/>
      <c r="G830" s="3"/>
      <c r="H830" s="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209"/>
      <c r="B831" s="158"/>
      <c r="C831" s="3"/>
      <c r="D831" s="3"/>
      <c r="E831" s="3"/>
      <c r="F831" s="3"/>
      <c r="G831" s="3"/>
      <c r="H831" s="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209"/>
      <c r="B832" s="158"/>
      <c r="C832" s="3"/>
      <c r="D832" s="3"/>
      <c r="E832" s="3"/>
      <c r="F832" s="3"/>
      <c r="G832" s="3"/>
      <c r="H832" s="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209"/>
      <c r="B833" s="158"/>
      <c r="C833" s="3"/>
      <c r="D833" s="3"/>
      <c r="E833" s="3"/>
      <c r="F833" s="3"/>
      <c r="G833" s="3"/>
      <c r="H833" s="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209"/>
      <c r="B834" s="158"/>
      <c r="C834" s="3"/>
      <c r="D834" s="3"/>
      <c r="E834" s="3"/>
      <c r="F834" s="3"/>
      <c r="G834" s="3"/>
      <c r="H834" s="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209"/>
      <c r="B835" s="158"/>
      <c r="C835" s="3"/>
      <c r="D835" s="3"/>
      <c r="E835" s="3"/>
      <c r="F835" s="3"/>
      <c r="G835" s="3"/>
      <c r="H835" s="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209"/>
      <c r="B836" s="158"/>
      <c r="C836" s="3"/>
      <c r="D836" s="3"/>
      <c r="E836" s="3"/>
      <c r="F836" s="3"/>
      <c r="G836" s="3"/>
      <c r="H836" s="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209"/>
      <c r="B837" s="158"/>
      <c r="C837" s="3"/>
      <c r="D837" s="3"/>
      <c r="E837" s="3"/>
      <c r="F837" s="3"/>
      <c r="G837" s="3"/>
      <c r="H837" s="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209"/>
      <c r="B838" s="158"/>
      <c r="C838" s="3"/>
      <c r="D838" s="3"/>
      <c r="E838" s="3"/>
      <c r="F838" s="3"/>
      <c r="G838" s="3"/>
      <c r="H838" s="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209"/>
      <c r="B839" s="158"/>
      <c r="C839" s="3"/>
      <c r="D839" s="3"/>
      <c r="E839" s="3"/>
      <c r="F839" s="3"/>
      <c r="G839" s="3"/>
      <c r="H839" s="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209"/>
      <c r="B840" s="158"/>
      <c r="C840" s="3"/>
      <c r="D840" s="3"/>
      <c r="E840" s="3"/>
      <c r="F840" s="3"/>
      <c r="G840" s="3"/>
      <c r="H840" s="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209"/>
      <c r="B841" s="158"/>
      <c r="C841" s="3"/>
      <c r="D841" s="3"/>
      <c r="E841" s="3"/>
      <c r="F841" s="3"/>
      <c r="G841" s="3"/>
      <c r="H841" s="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209"/>
      <c r="B842" s="158"/>
      <c r="C842" s="3"/>
      <c r="D842" s="3"/>
      <c r="E842" s="3"/>
      <c r="F842" s="3"/>
      <c r="G842" s="3"/>
      <c r="H842" s="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209"/>
      <c r="B843" s="158"/>
      <c r="C843" s="3"/>
      <c r="D843" s="3"/>
      <c r="E843" s="3"/>
      <c r="F843" s="3"/>
      <c r="G843" s="3"/>
      <c r="H843" s="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209"/>
      <c r="B844" s="158"/>
      <c r="C844" s="3"/>
      <c r="D844" s="3"/>
      <c r="E844" s="3"/>
      <c r="F844" s="3"/>
      <c r="G844" s="3"/>
      <c r="H844" s="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209"/>
      <c r="B845" s="158"/>
      <c r="C845" s="3"/>
      <c r="D845" s="3"/>
      <c r="E845" s="3"/>
      <c r="F845" s="3"/>
      <c r="G845" s="3"/>
      <c r="H845" s="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209"/>
      <c r="B846" s="158"/>
      <c r="C846" s="3"/>
      <c r="D846" s="3"/>
      <c r="E846" s="3"/>
      <c r="F846" s="3"/>
      <c r="G846" s="3"/>
      <c r="H846" s="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209"/>
      <c r="B847" s="158"/>
      <c r="C847" s="3"/>
      <c r="D847" s="3"/>
      <c r="E847" s="3"/>
      <c r="F847" s="3"/>
      <c r="G847" s="3"/>
      <c r="H847" s="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209"/>
      <c r="B848" s="158"/>
      <c r="C848" s="3"/>
      <c r="D848" s="3"/>
      <c r="E848" s="3"/>
      <c r="F848" s="3"/>
      <c r="G848" s="3"/>
      <c r="H848" s="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209"/>
      <c r="B849" s="158"/>
      <c r="C849" s="3"/>
      <c r="D849" s="3"/>
      <c r="E849" s="3"/>
      <c r="F849" s="3"/>
      <c r="G849" s="3"/>
      <c r="H849" s="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209"/>
      <c r="B850" s="158"/>
      <c r="C850" s="3"/>
      <c r="D850" s="3"/>
      <c r="E850" s="3"/>
      <c r="F850" s="3"/>
      <c r="G850" s="3"/>
      <c r="H850" s="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209"/>
      <c r="B851" s="158"/>
      <c r="C851" s="3"/>
      <c r="D851" s="3"/>
      <c r="E851" s="3"/>
      <c r="F851" s="3"/>
      <c r="G851" s="3"/>
      <c r="H851" s="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209"/>
      <c r="B852" s="158"/>
      <c r="C852" s="3"/>
      <c r="D852" s="3"/>
      <c r="E852" s="3"/>
      <c r="F852" s="3"/>
      <c r="G852" s="3"/>
      <c r="H852" s="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209"/>
      <c r="B853" s="158"/>
      <c r="C853" s="3"/>
      <c r="D853" s="3"/>
      <c r="E853" s="3"/>
      <c r="F853" s="3"/>
      <c r="G853" s="3"/>
      <c r="H853" s="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209"/>
      <c r="B854" s="158"/>
      <c r="C854" s="3"/>
      <c r="D854" s="3"/>
      <c r="E854" s="3"/>
      <c r="F854" s="3"/>
      <c r="G854" s="3"/>
      <c r="H854" s="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209"/>
      <c r="B855" s="158"/>
      <c r="C855" s="3"/>
      <c r="D855" s="3"/>
      <c r="E855" s="3"/>
      <c r="F855" s="3"/>
      <c r="G855" s="3"/>
      <c r="H855" s="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209"/>
      <c r="B856" s="158"/>
      <c r="C856" s="3"/>
      <c r="D856" s="3"/>
      <c r="E856" s="3"/>
      <c r="F856" s="3"/>
      <c r="G856" s="3"/>
      <c r="H856" s="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209"/>
      <c r="B857" s="158"/>
      <c r="C857" s="3"/>
      <c r="D857" s="3"/>
      <c r="E857" s="3"/>
      <c r="F857" s="3"/>
      <c r="G857" s="3"/>
      <c r="H857" s="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209"/>
      <c r="B858" s="158"/>
      <c r="C858" s="3"/>
      <c r="D858" s="3"/>
      <c r="E858" s="3"/>
      <c r="F858" s="3"/>
      <c r="G858" s="3"/>
      <c r="H858" s="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209"/>
      <c r="B859" s="158"/>
      <c r="C859" s="3"/>
      <c r="D859" s="3"/>
      <c r="E859" s="3"/>
      <c r="F859" s="3"/>
      <c r="G859" s="3"/>
      <c r="H859" s="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209"/>
      <c r="B860" s="158"/>
      <c r="C860" s="3"/>
      <c r="D860" s="3"/>
      <c r="E860" s="3"/>
      <c r="F860" s="3"/>
      <c r="G860" s="3"/>
      <c r="H860" s="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209"/>
      <c r="B861" s="158"/>
      <c r="C861" s="3"/>
      <c r="D861" s="3"/>
      <c r="E861" s="3"/>
      <c r="F861" s="3"/>
      <c r="G861" s="3"/>
      <c r="H861" s="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209"/>
      <c r="B862" s="158"/>
      <c r="C862" s="3"/>
      <c r="D862" s="3"/>
      <c r="E862" s="3"/>
      <c r="F862" s="3"/>
      <c r="G862" s="3"/>
      <c r="H862" s="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209"/>
      <c r="B863" s="158"/>
      <c r="C863" s="3"/>
      <c r="D863" s="3"/>
      <c r="E863" s="3"/>
      <c r="F863" s="3"/>
      <c r="G863" s="3"/>
      <c r="H863" s="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209"/>
      <c r="B864" s="158"/>
      <c r="C864" s="3"/>
      <c r="D864" s="3"/>
      <c r="E864" s="3"/>
      <c r="F864" s="3"/>
      <c r="G864" s="3"/>
      <c r="H864" s="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209"/>
      <c r="B865" s="158"/>
      <c r="C865" s="3"/>
      <c r="D865" s="3"/>
      <c r="E865" s="3"/>
      <c r="F865" s="3"/>
      <c r="G865" s="3"/>
      <c r="H865" s="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209"/>
      <c r="B866" s="158"/>
      <c r="C866" s="3"/>
      <c r="D866" s="3"/>
      <c r="E866" s="3"/>
      <c r="F866" s="3"/>
      <c r="G866" s="3"/>
      <c r="H866" s="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209"/>
      <c r="B867" s="158"/>
      <c r="C867" s="3"/>
      <c r="D867" s="3"/>
      <c r="E867" s="3"/>
      <c r="F867" s="3"/>
      <c r="G867" s="3"/>
      <c r="H867" s="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209"/>
      <c r="B868" s="158"/>
      <c r="C868" s="3"/>
      <c r="D868" s="3"/>
      <c r="E868" s="3"/>
      <c r="F868" s="3"/>
      <c r="G868" s="3"/>
      <c r="H868" s="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209"/>
      <c r="B869" s="158"/>
      <c r="C869" s="3"/>
      <c r="D869" s="3"/>
      <c r="E869" s="3"/>
      <c r="F869" s="3"/>
      <c r="G869" s="3"/>
      <c r="H869" s="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209"/>
      <c r="B870" s="158"/>
      <c r="C870" s="3"/>
      <c r="D870" s="3"/>
      <c r="E870" s="3"/>
      <c r="F870" s="3"/>
      <c r="G870" s="3"/>
      <c r="H870" s="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209"/>
      <c r="B871" s="158"/>
      <c r="C871" s="3"/>
      <c r="D871" s="3"/>
      <c r="E871" s="3"/>
      <c r="F871" s="3"/>
      <c r="G871" s="3"/>
      <c r="H871" s="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209"/>
      <c r="B872" s="158"/>
      <c r="C872" s="3"/>
      <c r="D872" s="3"/>
      <c r="E872" s="3"/>
      <c r="F872" s="3"/>
      <c r="G872" s="3"/>
      <c r="H872" s="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209"/>
      <c r="B873" s="158"/>
      <c r="C873" s="3"/>
      <c r="D873" s="3"/>
      <c r="E873" s="3"/>
      <c r="F873" s="3"/>
      <c r="G873" s="3"/>
      <c r="H873" s="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209"/>
      <c r="B874" s="158"/>
      <c r="C874" s="3"/>
      <c r="D874" s="3"/>
      <c r="E874" s="3"/>
      <c r="F874" s="3"/>
      <c r="G874" s="3"/>
      <c r="H874" s="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209"/>
      <c r="B875" s="158"/>
      <c r="C875" s="3"/>
      <c r="D875" s="3"/>
      <c r="E875" s="3"/>
      <c r="F875" s="3"/>
      <c r="G875" s="3"/>
      <c r="H875" s="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209"/>
      <c r="B876" s="158"/>
      <c r="C876" s="3"/>
      <c r="D876" s="3"/>
      <c r="E876" s="3"/>
      <c r="F876" s="3"/>
      <c r="G876" s="3"/>
      <c r="H876" s="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209"/>
      <c r="B877" s="158"/>
      <c r="C877" s="3"/>
      <c r="D877" s="3"/>
      <c r="E877" s="3"/>
      <c r="F877" s="3"/>
      <c r="G877" s="3"/>
      <c r="H877" s="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209"/>
      <c r="B878" s="158"/>
      <c r="C878" s="3"/>
      <c r="D878" s="3"/>
      <c r="E878" s="3"/>
      <c r="F878" s="3"/>
      <c r="G878" s="3"/>
      <c r="H878" s="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209"/>
      <c r="B879" s="158"/>
      <c r="C879" s="3"/>
      <c r="D879" s="3"/>
      <c r="E879" s="3"/>
      <c r="F879" s="3"/>
      <c r="G879" s="3"/>
      <c r="H879" s="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209"/>
      <c r="B880" s="158"/>
      <c r="C880" s="3"/>
      <c r="D880" s="3"/>
      <c r="E880" s="3"/>
      <c r="F880" s="3"/>
      <c r="G880" s="3"/>
      <c r="H880" s="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209"/>
      <c r="B881" s="158"/>
      <c r="C881" s="3"/>
      <c r="D881" s="3"/>
      <c r="E881" s="3"/>
      <c r="F881" s="3"/>
      <c r="G881" s="3"/>
      <c r="H881" s="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209"/>
      <c r="B882" s="158"/>
      <c r="C882" s="3"/>
      <c r="D882" s="3"/>
      <c r="E882" s="3"/>
      <c r="F882" s="3"/>
      <c r="G882" s="3"/>
      <c r="H882" s="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209"/>
      <c r="B883" s="158"/>
      <c r="C883" s="3"/>
      <c r="D883" s="3"/>
      <c r="E883" s="3"/>
      <c r="F883" s="3"/>
      <c r="G883" s="3"/>
      <c r="H883" s="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209"/>
      <c r="B884" s="158"/>
      <c r="C884" s="3"/>
      <c r="D884" s="3"/>
      <c r="E884" s="3"/>
      <c r="F884" s="3"/>
      <c r="G884" s="3"/>
      <c r="H884" s="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209"/>
      <c r="B885" s="158"/>
      <c r="C885" s="3"/>
      <c r="D885" s="3"/>
      <c r="E885" s="3"/>
      <c r="F885" s="3"/>
      <c r="G885" s="3"/>
      <c r="H885" s="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209"/>
      <c r="B886" s="158"/>
      <c r="C886" s="3"/>
      <c r="D886" s="3"/>
      <c r="E886" s="3"/>
      <c r="F886" s="3"/>
      <c r="G886" s="3"/>
      <c r="H886" s="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209"/>
      <c r="B887" s="158"/>
      <c r="C887" s="3"/>
      <c r="D887" s="3"/>
      <c r="E887" s="3"/>
      <c r="F887" s="3"/>
      <c r="G887" s="3"/>
      <c r="H887" s="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209"/>
      <c r="B888" s="158"/>
      <c r="C888" s="3"/>
      <c r="D888" s="3"/>
      <c r="E888" s="3"/>
      <c r="F888" s="3"/>
      <c r="G888" s="3"/>
      <c r="H888" s="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209"/>
      <c r="B889" s="158"/>
      <c r="C889" s="3"/>
      <c r="D889" s="3"/>
      <c r="E889" s="3"/>
      <c r="F889" s="3"/>
      <c r="G889" s="3"/>
      <c r="H889" s="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209"/>
      <c r="B890" s="158"/>
      <c r="C890" s="3"/>
      <c r="D890" s="3"/>
      <c r="E890" s="3"/>
      <c r="F890" s="3"/>
      <c r="G890" s="3"/>
      <c r="H890" s="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209"/>
      <c r="B891" s="158"/>
      <c r="C891" s="3"/>
      <c r="D891" s="3"/>
      <c r="E891" s="3"/>
      <c r="F891" s="3"/>
      <c r="G891" s="3"/>
      <c r="H891" s="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209"/>
      <c r="B892" s="158"/>
      <c r="C892" s="3"/>
      <c r="D892" s="3"/>
      <c r="E892" s="3"/>
      <c r="F892" s="3"/>
      <c r="G892" s="3"/>
      <c r="H892" s="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209"/>
      <c r="B893" s="158"/>
      <c r="C893" s="3"/>
      <c r="D893" s="3"/>
      <c r="E893" s="3"/>
      <c r="F893" s="3"/>
      <c r="G893" s="3"/>
      <c r="H893" s="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209"/>
      <c r="B894" s="158"/>
      <c r="C894" s="3"/>
      <c r="D894" s="3"/>
      <c r="E894" s="3"/>
      <c r="F894" s="3"/>
      <c r="G894" s="3"/>
      <c r="H894" s="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209"/>
      <c r="B895" s="158"/>
      <c r="C895" s="3"/>
      <c r="D895" s="3"/>
      <c r="E895" s="3"/>
      <c r="F895" s="3"/>
      <c r="G895" s="3"/>
      <c r="H895" s="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209"/>
      <c r="B896" s="158"/>
      <c r="C896" s="3"/>
      <c r="D896" s="3"/>
      <c r="E896" s="3"/>
      <c r="F896" s="3"/>
      <c r="G896" s="3"/>
      <c r="H896" s="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209"/>
      <c r="B897" s="158"/>
      <c r="C897" s="3"/>
      <c r="D897" s="3"/>
      <c r="E897" s="3"/>
      <c r="F897" s="3"/>
      <c r="G897" s="3"/>
      <c r="H897" s="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209"/>
      <c r="B898" s="158"/>
      <c r="C898" s="3"/>
      <c r="D898" s="3"/>
      <c r="E898" s="3"/>
      <c r="F898" s="3"/>
      <c r="G898" s="3"/>
      <c r="H898" s="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209"/>
      <c r="B899" s="158"/>
      <c r="C899" s="3"/>
      <c r="D899" s="3"/>
      <c r="E899" s="3"/>
      <c r="F899" s="3"/>
      <c r="G899" s="3"/>
      <c r="H899" s="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209"/>
      <c r="B900" s="158"/>
      <c r="C900" s="3"/>
      <c r="D900" s="3"/>
      <c r="E900" s="3"/>
      <c r="F900" s="3"/>
      <c r="G900" s="3"/>
      <c r="H900" s="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209"/>
      <c r="B901" s="158"/>
      <c r="C901" s="3"/>
      <c r="D901" s="3"/>
      <c r="E901" s="3"/>
      <c r="F901" s="3"/>
      <c r="G901" s="3"/>
      <c r="H901" s="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209"/>
      <c r="B902" s="158"/>
      <c r="C902" s="3"/>
      <c r="D902" s="3"/>
      <c r="E902" s="3"/>
      <c r="F902" s="3"/>
      <c r="G902" s="3"/>
      <c r="H902" s="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209"/>
      <c r="B903" s="158"/>
      <c r="C903" s="3"/>
      <c r="D903" s="3"/>
      <c r="E903" s="3"/>
      <c r="F903" s="3"/>
      <c r="G903" s="3"/>
      <c r="H903" s="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209"/>
      <c r="B904" s="158"/>
      <c r="C904" s="3"/>
      <c r="D904" s="3"/>
      <c r="E904" s="3"/>
      <c r="F904" s="3"/>
      <c r="G904" s="3"/>
      <c r="H904" s="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209"/>
      <c r="B905" s="158"/>
      <c r="C905" s="3"/>
      <c r="D905" s="3"/>
      <c r="E905" s="3"/>
      <c r="F905" s="3"/>
      <c r="G905" s="3"/>
      <c r="H905" s="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209"/>
      <c r="B906" s="158"/>
      <c r="C906" s="3"/>
      <c r="D906" s="3"/>
      <c r="E906" s="3"/>
      <c r="F906" s="3"/>
      <c r="G906" s="3"/>
      <c r="H906" s="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209"/>
      <c r="B907" s="158"/>
      <c r="C907" s="3"/>
      <c r="D907" s="3"/>
      <c r="E907" s="3"/>
      <c r="F907" s="3"/>
      <c r="G907" s="3"/>
      <c r="H907" s="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209"/>
      <c r="B908" s="158"/>
      <c r="C908" s="3"/>
      <c r="D908" s="3"/>
      <c r="E908" s="3"/>
      <c r="F908" s="3"/>
      <c r="G908" s="3"/>
      <c r="H908" s="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209"/>
      <c r="B909" s="158"/>
      <c r="C909" s="3"/>
      <c r="D909" s="3"/>
      <c r="E909" s="3"/>
      <c r="F909" s="3"/>
      <c r="G909" s="3"/>
      <c r="H909" s="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209"/>
      <c r="B910" s="158"/>
      <c r="C910" s="3"/>
      <c r="D910" s="3"/>
      <c r="E910" s="3"/>
      <c r="F910" s="3"/>
      <c r="G910" s="3"/>
      <c r="H910" s="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209"/>
      <c r="B911" s="158"/>
      <c r="C911" s="3"/>
      <c r="D911" s="3"/>
      <c r="E911" s="3"/>
      <c r="F911" s="3"/>
      <c r="G911" s="3"/>
      <c r="H911" s="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209"/>
      <c r="B912" s="158"/>
      <c r="C912" s="3"/>
      <c r="D912" s="3"/>
      <c r="E912" s="3"/>
      <c r="F912" s="3"/>
      <c r="G912" s="3"/>
      <c r="H912" s="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209"/>
      <c r="B913" s="158"/>
      <c r="C913" s="3"/>
      <c r="D913" s="3"/>
      <c r="E913" s="3"/>
      <c r="F913" s="3"/>
      <c r="G913" s="3"/>
      <c r="H913" s="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209"/>
      <c r="B914" s="158"/>
      <c r="C914" s="3"/>
      <c r="D914" s="3"/>
      <c r="E914" s="3"/>
      <c r="F914" s="3"/>
      <c r="G914" s="3"/>
      <c r="H914" s="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209"/>
      <c r="B915" s="158"/>
      <c r="C915" s="3"/>
      <c r="D915" s="3"/>
      <c r="E915" s="3"/>
      <c r="F915" s="3"/>
      <c r="G915" s="3"/>
      <c r="H915" s="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209"/>
      <c r="B916" s="158"/>
      <c r="C916" s="3"/>
      <c r="D916" s="3"/>
      <c r="E916" s="3"/>
      <c r="F916" s="3"/>
      <c r="G916" s="3"/>
      <c r="H916" s="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209"/>
      <c r="B917" s="158"/>
      <c r="C917" s="3"/>
      <c r="D917" s="3"/>
      <c r="E917" s="3"/>
      <c r="F917" s="3"/>
      <c r="G917" s="3"/>
      <c r="H917" s="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209"/>
      <c r="B918" s="158"/>
      <c r="C918" s="3"/>
      <c r="D918" s="3"/>
      <c r="E918" s="3"/>
      <c r="F918" s="3"/>
      <c r="G918" s="3"/>
      <c r="H918" s="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209"/>
      <c r="B919" s="158"/>
      <c r="C919" s="3"/>
      <c r="D919" s="3"/>
      <c r="E919" s="3"/>
      <c r="F919" s="3"/>
      <c r="G919" s="3"/>
      <c r="H919" s="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209"/>
      <c r="B920" s="158"/>
      <c r="C920" s="3"/>
      <c r="D920" s="3"/>
      <c r="E920" s="3"/>
      <c r="F920" s="3"/>
      <c r="G920" s="3"/>
      <c r="H920" s="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209"/>
      <c r="B921" s="158"/>
      <c r="C921" s="3"/>
      <c r="D921" s="3"/>
      <c r="E921" s="3"/>
      <c r="F921" s="3"/>
      <c r="G921" s="3"/>
      <c r="H921" s="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209"/>
      <c r="B922" s="158"/>
      <c r="C922" s="3"/>
      <c r="D922" s="3"/>
      <c r="E922" s="3"/>
      <c r="F922" s="3"/>
      <c r="G922" s="3"/>
      <c r="H922" s="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209"/>
      <c r="B923" s="158"/>
      <c r="C923" s="3"/>
      <c r="D923" s="3"/>
      <c r="E923" s="3"/>
      <c r="F923" s="3"/>
      <c r="G923" s="3"/>
      <c r="H923" s="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209"/>
      <c r="B924" s="158"/>
      <c r="C924" s="3"/>
      <c r="D924" s="3"/>
      <c r="E924" s="3"/>
      <c r="F924" s="3"/>
      <c r="G924" s="3"/>
      <c r="H924" s="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209"/>
      <c r="B925" s="158"/>
      <c r="C925" s="3"/>
      <c r="D925" s="3"/>
      <c r="E925" s="3"/>
      <c r="F925" s="3"/>
      <c r="G925" s="3"/>
      <c r="H925" s="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209"/>
      <c r="B926" s="158"/>
      <c r="C926" s="3"/>
      <c r="D926" s="3"/>
      <c r="E926" s="3"/>
      <c r="F926" s="3"/>
      <c r="G926" s="3"/>
      <c r="H926" s="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209"/>
      <c r="B927" s="158"/>
      <c r="C927" s="3"/>
      <c r="D927" s="3"/>
      <c r="E927" s="3"/>
      <c r="F927" s="3"/>
      <c r="G927" s="3"/>
      <c r="H927" s="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209"/>
      <c r="B928" s="158"/>
      <c r="C928" s="3"/>
      <c r="D928" s="3"/>
      <c r="E928" s="3"/>
      <c r="F928" s="3"/>
      <c r="G928" s="3"/>
      <c r="H928" s="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209"/>
      <c r="B929" s="158"/>
      <c r="C929" s="3"/>
      <c r="D929" s="3"/>
      <c r="E929" s="3"/>
      <c r="F929" s="3"/>
      <c r="G929" s="3"/>
      <c r="H929" s="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209"/>
      <c r="B930" s="158"/>
      <c r="C930" s="3"/>
      <c r="D930" s="3"/>
      <c r="E930" s="3"/>
      <c r="F930" s="3"/>
      <c r="G930" s="3"/>
      <c r="H930" s="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209"/>
      <c r="B931" s="158"/>
      <c r="C931" s="3"/>
      <c r="D931" s="3"/>
      <c r="E931" s="3"/>
      <c r="F931" s="3"/>
      <c r="G931" s="3"/>
      <c r="H931" s="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209"/>
      <c r="B932" s="158"/>
      <c r="C932" s="3"/>
      <c r="D932" s="3"/>
      <c r="E932" s="3"/>
      <c r="F932" s="3"/>
      <c r="G932" s="3"/>
      <c r="H932" s="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209"/>
      <c r="B933" s="158"/>
      <c r="C933" s="3"/>
      <c r="D933" s="3"/>
      <c r="E933" s="3"/>
      <c r="F933" s="3"/>
      <c r="G933" s="3"/>
      <c r="H933" s="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209"/>
      <c r="B934" s="158"/>
      <c r="C934" s="3"/>
      <c r="D934" s="3"/>
      <c r="E934" s="3"/>
      <c r="F934" s="3"/>
      <c r="G934" s="3"/>
      <c r="H934" s="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209"/>
      <c r="B935" s="158"/>
      <c r="C935" s="3"/>
      <c r="D935" s="3"/>
      <c r="E935" s="3"/>
      <c r="F935" s="3"/>
      <c r="G935" s="3"/>
      <c r="H935" s="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209"/>
      <c r="B936" s="158"/>
      <c r="C936" s="3"/>
      <c r="D936" s="3"/>
      <c r="E936" s="3"/>
      <c r="F936" s="3"/>
      <c r="G936" s="3"/>
      <c r="H936" s="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209"/>
      <c r="B937" s="158"/>
      <c r="C937" s="3"/>
      <c r="D937" s="3"/>
      <c r="E937" s="3"/>
      <c r="F937" s="3"/>
      <c r="G937" s="3"/>
      <c r="H937" s="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209"/>
      <c r="B938" s="158"/>
      <c r="C938" s="3"/>
      <c r="D938" s="3"/>
      <c r="E938" s="3"/>
      <c r="F938" s="3"/>
      <c r="G938" s="3"/>
      <c r="H938" s="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209"/>
      <c r="B939" s="158"/>
      <c r="C939" s="3"/>
      <c r="D939" s="3"/>
      <c r="E939" s="3"/>
      <c r="F939" s="3"/>
      <c r="G939" s="3"/>
      <c r="H939" s="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209"/>
      <c r="B940" s="158"/>
      <c r="C940" s="3"/>
      <c r="D940" s="3"/>
      <c r="E940" s="3"/>
      <c r="F940" s="3"/>
      <c r="G940" s="3"/>
      <c r="H940" s="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209"/>
      <c r="B941" s="158"/>
      <c r="C941" s="3"/>
      <c r="D941" s="3"/>
      <c r="E941" s="3"/>
      <c r="F941" s="3"/>
      <c r="G941" s="3"/>
      <c r="H941" s="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209"/>
      <c r="B942" s="158"/>
      <c r="C942" s="3"/>
      <c r="D942" s="3"/>
      <c r="E942" s="3"/>
      <c r="F942" s="3"/>
      <c r="G942" s="3"/>
      <c r="H942" s="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209"/>
      <c r="B943" s="158"/>
      <c r="C943" s="3"/>
      <c r="D943" s="3"/>
      <c r="E943" s="3"/>
      <c r="F943" s="3"/>
      <c r="G943" s="3"/>
      <c r="H943" s="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209"/>
      <c r="B944" s="158"/>
      <c r="C944" s="3"/>
      <c r="D944" s="3"/>
      <c r="E944" s="3"/>
      <c r="F944" s="3"/>
      <c r="G944" s="3"/>
      <c r="H944" s="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209"/>
      <c r="B945" s="158"/>
      <c r="C945" s="3"/>
      <c r="D945" s="3"/>
      <c r="E945" s="3"/>
      <c r="F945" s="3"/>
      <c r="G945" s="3"/>
      <c r="H945" s="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209"/>
      <c r="B946" s="158"/>
      <c r="C946" s="3"/>
      <c r="D946" s="3"/>
      <c r="E946" s="3"/>
      <c r="F946" s="3"/>
      <c r="G946" s="3"/>
      <c r="H946" s="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209"/>
      <c r="B947" s="158"/>
      <c r="C947" s="3"/>
      <c r="D947" s="3"/>
      <c r="E947" s="3"/>
      <c r="F947" s="3"/>
      <c r="G947" s="3"/>
      <c r="H947" s="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209"/>
      <c r="B948" s="158"/>
      <c r="C948" s="3"/>
      <c r="D948" s="3"/>
      <c r="E948" s="3"/>
      <c r="F948" s="3"/>
      <c r="G948" s="3"/>
      <c r="H948" s="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209"/>
      <c r="B949" s="158"/>
      <c r="C949" s="3"/>
      <c r="D949" s="3"/>
      <c r="E949" s="3"/>
      <c r="F949" s="3"/>
      <c r="G949" s="3"/>
      <c r="H949" s="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209"/>
      <c r="B950" s="158"/>
      <c r="C950" s="3"/>
      <c r="D950" s="3"/>
      <c r="E950" s="3"/>
      <c r="F950" s="3"/>
      <c r="G950" s="3"/>
      <c r="H950" s="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209"/>
      <c r="B951" s="158"/>
      <c r="C951" s="3"/>
      <c r="D951" s="3"/>
      <c r="E951" s="3"/>
      <c r="F951" s="3"/>
      <c r="G951" s="3"/>
      <c r="H951" s="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209"/>
      <c r="B952" s="158"/>
      <c r="C952" s="3"/>
      <c r="D952" s="3"/>
      <c r="E952" s="3"/>
      <c r="F952" s="3"/>
      <c r="G952" s="3"/>
      <c r="H952" s="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209"/>
      <c r="B953" s="158"/>
      <c r="C953" s="3"/>
      <c r="D953" s="3"/>
      <c r="E953" s="3"/>
      <c r="F953" s="3"/>
      <c r="G953" s="3"/>
      <c r="H953" s="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209"/>
      <c r="B954" s="158"/>
      <c r="C954" s="3"/>
      <c r="D954" s="3"/>
      <c r="E954" s="3"/>
      <c r="F954" s="3"/>
      <c r="G954" s="3"/>
      <c r="H954" s="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209"/>
      <c r="B955" s="158"/>
      <c r="C955" s="3"/>
      <c r="D955" s="3"/>
      <c r="E955" s="3"/>
      <c r="F955" s="3"/>
      <c r="G955" s="3"/>
      <c r="H955" s="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209"/>
      <c r="B956" s="158"/>
      <c r="C956" s="3"/>
      <c r="D956" s="3"/>
      <c r="E956" s="3"/>
      <c r="F956" s="3"/>
      <c r="G956" s="3"/>
      <c r="H956" s="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209"/>
      <c r="B957" s="158"/>
      <c r="C957" s="3"/>
      <c r="D957" s="3"/>
      <c r="E957" s="3"/>
      <c r="F957" s="3"/>
      <c r="G957" s="3"/>
      <c r="H957" s="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209"/>
      <c r="B958" s="158"/>
      <c r="C958" s="3"/>
      <c r="D958" s="3"/>
      <c r="E958" s="3"/>
      <c r="F958" s="3"/>
      <c r="G958" s="3"/>
      <c r="H958" s="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209"/>
      <c r="B959" s="158"/>
      <c r="C959" s="3"/>
      <c r="D959" s="3"/>
      <c r="E959" s="3"/>
      <c r="F959" s="3"/>
      <c r="G959" s="3"/>
      <c r="H959" s="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209"/>
      <c r="B960" s="158"/>
      <c r="C960" s="3"/>
      <c r="D960" s="3"/>
      <c r="E960" s="3"/>
      <c r="F960" s="3"/>
      <c r="G960" s="3"/>
      <c r="H960" s="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209"/>
      <c r="B961" s="158"/>
      <c r="C961" s="3"/>
      <c r="D961" s="3"/>
      <c r="E961" s="3"/>
      <c r="F961" s="3"/>
      <c r="G961" s="3"/>
      <c r="H961" s="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209"/>
      <c r="B962" s="158"/>
      <c r="C962" s="3"/>
      <c r="D962" s="3"/>
      <c r="E962" s="3"/>
      <c r="F962" s="3"/>
      <c r="G962" s="3"/>
      <c r="H962" s="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209"/>
      <c r="B963" s="158"/>
      <c r="C963" s="3"/>
      <c r="D963" s="3"/>
      <c r="E963" s="3"/>
      <c r="F963" s="3"/>
      <c r="G963" s="3"/>
      <c r="H963" s="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209"/>
      <c r="B964" s="158"/>
      <c r="C964" s="3"/>
      <c r="D964" s="3"/>
      <c r="E964" s="3"/>
      <c r="F964" s="3"/>
      <c r="G964" s="3"/>
      <c r="H964" s="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209"/>
      <c r="B965" s="158"/>
      <c r="C965" s="3"/>
      <c r="D965" s="3"/>
      <c r="E965" s="3"/>
      <c r="F965" s="3"/>
      <c r="G965" s="3"/>
      <c r="H965" s="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209"/>
      <c r="B966" s="158"/>
      <c r="C966" s="3"/>
      <c r="D966" s="3"/>
      <c r="E966" s="3"/>
      <c r="F966" s="3"/>
      <c r="G966" s="3"/>
      <c r="H966" s="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209"/>
      <c r="B967" s="158"/>
      <c r="C967" s="3"/>
      <c r="D967" s="3"/>
      <c r="E967" s="3"/>
      <c r="F967" s="3"/>
      <c r="G967" s="3"/>
      <c r="H967" s="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209"/>
      <c r="B968" s="158"/>
      <c r="C968" s="3"/>
      <c r="D968" s="3"/>
      <c r="E968" s="3"/>
      <c r="F968" s="3"/>
      <c r="G968" s="3"/>
      <c r="H968" s="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209"/>
      <c r="B969" s="158"/>
      <c r="C969" s="3"/>
      <c r="D969" s="3"/>
      <c r="E969" s="3"/>
      <c r="F969" s="3"/>
      <c r="G969" s="3"/>
      <c r="H969" s="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209"/>
      <c r="B970" s="158"/>
      <c r="C970" s="3"/>
      <c r="D970" s="3"/>
      <c r="E970" s="3"/>
      <c r="F970" s="3"/>
      <c r="G970" s="3"/>
      <c r="H970" s="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209"/>
      <c r="B971" s="158"/>
      <c r="C971" s="3"/>
      <c r="D971" s="3"/>
      <c r="E971" s="3"/>
      <c r="F971" s="3"/>
      <c r="G971" s="3"/>
      <c r="H971" s="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209"/>
      <c r="B972" s="158"/>
      <c r="C972" s="3"/>
      <c r="D972" s="3"/>
      <c r="E972" s="3"/>
      <c r="F972" s="3"/>
      <c r="G972" s="3"/>
      <c r="H972" s="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209"/>
      <c r="B973" s="158"/>
      <c r="C973" s="3"/>
      <c r="D973" s="3"/>
      <c r="E973" s="3"/>
      <c r="F973" s="3"/>
      <c r="G973" s="3"/>
      <c r="H973" s="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209"/>
      <c r="B974" s="158"/>
      <c r="C974" s="3"/>
      <c r="D974" s="3"/>
      <c r="E974" s="3"/>
      <c r="F974" s="3"/>
      <c r="G974" s="3"/>
      <c r="H974" s="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209"/>
      <c r="B975" s="158"/>
      <c r="C975" s="3"/>
      <c r="D975" s="3"/>
      <c r="E975" s="3"/>
      <c r="F975" s="3"/>
      <c r="G975" s="3"/>
      <c r="H975" s="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209"/>
      <c r="B976" s="158"/>
      <c r="C976" s="3"/>
      <c r="D976" s="3"/>
      <c r="E976" s="3"/>
      <c r="F976" s="3"/>
      <c r="G976" s="3"/>
      <c r="H976" s="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209"/>
      <c r="B977" s="158"/>
      <c r="C977" s="3"/>
      <c r="D977" s="3"/>
      <c r="E977" s="3"/>
      <c r="F977" s="3"/>
      <c r="G977" s="3"/>
      <c r="H977" s="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209"/>
      <c r="B978" s="158"/>
      <c r="C978" s="3"/>
      <c r="D978" s="3"/>
      <c r="E978" s="3"/>
      <c r="F978" s="3"/>
      <c r="G978" s="3"/>
      <c r="H978" s="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209"/>
      <c r="B979" s="158"/>
      <c r="C979" s="3"/>
      <c r="D979" s="3"/>
      <c r="E979" s="3"/>
      <c r="F979" s="3"/>
      <c r="G979" s="3"/>
      <c r="H979" s="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209"/>
      <c r="B980" s="158"/>
      <c r="C980" s="3"/>
      <c r="D980" s="3"/>
      <c r="E980" s="3"/>
      <c r="F980" s="3"/>
      <c r="G980" s="3"/>
      <c r="H980" s="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209"/>
      <c r="B981" s="158"/>
      <c r="C981" s="3"/>
      <c r="D981" s="3"/>
      <c r="E981" s="3"/>
      <c r="F981" s="3"/>
      <c r="G981" s="3"/>
      <c r="H981" s="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209"/>
      <c r="B982" s="158"/>
      <c r="C982" s="3"/>
      <c r="D982" s="3"/>
      <c r="E982" s="3"/>
      <c r="F982" s="3"/>
      <c r="G982" s="3"/>
      <c r="H982" s="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209"/>
      <c r="B983" s="158"/>
      <c r="C983" s="3"/>
      <c r="D983" s="3"/>
      <c r="E983" s="3"/>
      <c r="F983" s="3"/>
      <c r="G983" s="3"/>
      <c r="H983" s="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209"/>
      <c r="B984" s="158"/>
      <c r="C984" s="3"/>
      <c r="D984" s="3"/>
      <c r="E984" s="3"/>
      <c r="F984" s="3"/>
      <c r="G984" s="3"/>
      <c r="H984" s="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209"/>
      <c r="B985" s="158"/>
      <c r="C985" s="3"/>
      <c r="D985" s="3"/>
      <c r="E985" s="3"/>
      <c r="F985" s="3"/>
      <c r="G985" s="3"/>
      <c r="H985" s="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209"/>
      <c r="B986" s="158"/>
      <c r="C986" s="3"/>
      <c r="D986" s="3"/>
      <c r="E986" s="3"/>
      <c r="F986" s="3"/>
      <c r="G986" s="3"/>
      <c r="H986" s="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209"/>
      <c r="B987" s="158"/>
      <c r="C987" s="3"/>
      <c r="D987" s="3"/>
      <c r="E987" s="3"/>
      <c r="F987" s="3"/>
      <c r="G987" s="3"/>
      <c r="H987" s="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209"/>
      <c r="B988" s="158"/>
      <c r="C988" s="3"/>
      <c r="D988" s="3"/>
      <c r="E988" s="3"/>
      <c r="F988" s="3"/>
      <c r="G988" s="3"/>
      <c r="H988" s="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209"/>
      <c r="B989" s="158"/>
      <c r="C989" s="3"/>
      <c r="D989" s="3"/>
      <c r="E989" s="3"/>
      <c r="F989" s="3"/>
      <c r="G989" s="3"/>
      <c r="H989" s="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209"/>
      <c r="B990" s="158"/>
      <c r="C990" s="3"/>
      <c r="D990" s="3"/>
      <c r="E990" s="3"/>
      <c r="F990" s="3"/>
      <c r="G990" s="3"/>
      <c r="H990" s="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209"/>
      <c r="B991" s="158"/>
      <c r="C991" s="3"/>
      <c r="D991" s="3"/>
      <c r="E991" s="3"/>
      <c r="F991" s="3"/>
      <c r="G991" s="3"/>
      <c r="H991" s="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209"/>
      <c r="B992" s="158"/>
      <c r="C992" s="3"/>
      <c r="D992" s="3"/>
      <c r="E992" s="3"/>
      <c r="F992" s="3"/>
      <c r="G992" s="3"/>
      <c r="H992" s="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209"/>
      <c r="B993" s="158"/>
      <c r="C993" s="3"/>
      <c r="D993" s="3"/>
      <c r="E993" s="3"/>
      <c r="F993" s="3"/>
      <c r="G993" s="3"/>
      <c r="H993" s="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209"/>
      <c r="B994" s="158"/>
      <c r="C994" s="3"/>
      <c r="D994" s="3"/>
      <c r="E994" s="3"/>
      <c r="F994" s="3"/>
      <c r="G994" s="3"/>
      <c r="H994" s="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209"/>
      <c r="B995" s="158"/>
      <c r="C995" s="3"/>
      <c r="D995" s="3"/>
      <c r="E995" s="3"/>
      <c r="F995" s="3"/>
      <c r="G995" s="3"/>
      <c r="H995" s="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209"/>
      <c r="B996" s="158"/>
      <c r="C996" s="3"/>
      <c r="D996" s="3"/>
      <c r="E996" s="3"/>
      <c r="F996" s="3"/>
      <c r="G996" s="3"/>
      <c r="H996" s="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209"/>
      <c r="B997" s="158"/>
      <c r="C997" s="3"/>
      <c r="D997" s="3"/>
      <c r="E997" s="3"/>
      <c r="F997" s="3"/>
      <c r="G997" s="3"/>
      <c r="H997" s="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209"/>
      <c r="B998" s="158"/>
      <c r="C998" s="3"/>
      <c r="D998" s="3"/>
      <c r="E998" s="3"/>
      <c r="F998" s="3"/>
      <c r="G998" s="3"/>
      <c r="H998" s="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209"/>
      <c r="B999" s="158"/>
      <c r="C999" s="3"/>
      <c r="D999" s="3"/>
      <c r="E999" s="3"/>
      <c r="F999" s="3"/>
      <c r="G999" s="3"/>
      <c r="H999" s="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209"/>
      <c r="B1000" s="158"/>
      <c r="C1000" s="3"/>
      <c r="D1000" s="3"/>
      <c r="E1000" s="3"/>
      <c r="F1000" s="3"/>
      <c r="G1000" s="3"/>
      <c r="H1000" s="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4">
    <mergeCell ref="A55:A56"/>
    <mergeCell ref="A57:A58"/>
    <mergeCell ref="A39:A40"/>
    <mergeCell ref="B41:F41"/>
    <mergeCell ref="A43:A44"/>
    <mergeCell ref="A45:A46"/>
    <mergeCell ref="B47:F47"/>
    <mergeCell ref="A49:A50"/>
    <mergeCell ref="B53:F53"/>
    <mergeCell ref="A31:A32"/>
    <mergeCell ref="A33:A34"/>
    <mergeCell ref="B35:F35"/>
    <mergeCell ref="A37:A38"/>
    <mergeCell ref="A51:A52"/>
    <mergeCell ref="A21:A22"/>
    <mergeCell ref="B23:F23"/>
    <mergeCell ref="A25:A26"/>
    <mergeCell ref="A27:A28"/>
    <mergeCell ref="B29:F29"/>
    <mergeCell ref="A1:I1"/>
    <mergeCell ref="A2:I2"/>
    <mergeCell ref="A16:I16"/>
    <mergeCell ref="B17:F17"/>
    <mergeCell ref="A19:A20"/>
  </mergeCells>
  <printOptions horizontalCentered="1"/>
  <pageMargins left="0.15748031496062992" right="0.15748031496062992" top="0.25" bottom="0.5118110236220472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B1"/>
    </sheetView>
  </sheetViews>
  <sheetFormatPr defaultColWidth="14.42578125" defaultRowHeight="15" customHeight="1"/>
  <cols>
    <col min="1" max="1" width="3.140625" customWidth="1"/>
    <col min="2" max="2" width="25.140625" customWidth="1"/>
    <col min="3" max="9" width="5.140625" customWidth="1"/>
    <col min="10" max="10" width="5.85546875" customWidth="1"/>
    <col min="11" max="26" width="8.7109375" customWidth="1"/>
  </cols>
  <sheetData>
    <row r="1" spans="1:26" ht="26.25">
      <c r="A1" s="264" t="str">
        <f>'Qual all'!A1</f>
        <v>2025 KBT 1</v>
      </c>
      <c r="B1" s="254"/>
      <c r="C1" s="210"/>
      <c r="D1" s="210"/>
      <c r="E1" s="210"/>
      <c r="F1" s="210"/>
      <c r="G1" s="210"/>
      <c r="H1" s="210"/>
      <c r="I1" s="210"/>
      <c r="J1" s="21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63" t="s">
        <v>75</v>
      </c>
      <c r="B2" s="254"/>
      <c r="C2" s="211"/>
      <c r="D2" s="211"/>
      <c r="E2" s="211"/>
      <c r="F2" s="211"/>
      <c r="G2" s="211"/>
      <c r="H2" s="211"/>
      <c r="I2" s="211"/>
      <c r="J2" s="21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12"/>
      <c r="B3" s="38" t="s">
        <v>4</v>
      </c>
      <c r="C3" s="213">
        <v>7</v>
      </c>
      <c r="D3" s="214">
        <v>8</v>
      </c>
      <c r="E3" s="152">
        <v>9</v>
      </c>
      <c r="F3" s="214" t="s">
        <v>76</v>
      </c>
      <c r="G3" s="152" t="s">
        <v>76</v>
      </c>
      <c r="H3" s="214" t="s">
        <v>76</v>
      </c>
      <c r="I3" s="152" t="s">
        <v>76</v>
      </c>
      <c r="J3" s="215" t="s">
        <v>76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216">
        <v>1</v>
      </c>
      <c r="B4" s="59" t="s">
        <v>7</v>
      </c>
      <c r="C4" s="217">
        <v>8</v>
      </c>
      <c r="D4" s="218">
        <v>6</v>
      </c>
      <c r="E4" s="219"/>
      <c r="F4" s="219"/>
      <c r="G4" s="219"/>
      <c r="H4" s="219"/>
      <c r="I4" s="219"/>
      <c r="J4" s="220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221">
        <v>2</v>
      </c>
      <c r="B5" s="222" t="s">
        <v>8</v>
      </c>
      <c r="C5" s="223" t="s">
        <v>76</v>
      </c>
      <c r="D5" s="224">
        <v>9</v>
      </c>
      <c r="E5" s="224" t="s">
        <v>76</v>
      </c>
      <c r="F5" s="224" t="s">
        <v>76</v>
      </c>
      <c r="G5" s="41"/>
      <c r="H5" s="41"/>
      <c r="I5" s="41"/>
      <c r="J5" s="22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216">
        <v>3</v>
      </c>
      <c r="B6" s="59" t="s">
        <v>19</v>
      </c>
      <c r="C6" s="226">
        <v>8</v>
      </c>
      <c r="D6" s="227">
        <v>8</v>
      </c>
      <c r="E6" s="228">
        <v>8</v>
      </c>
      <c r="F6" s="229"/>
      <c r="G6" s="229"/>
      <c r="H6" s="229"/>
      <c r="I6" s="229"/>
      <c r="J6" s="23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216">
        <v>4</v>
      </c>
      <c r="B7" s="59" t="s">
        <v>12</v>
      </c>
      <c r="C7" s="226" t="s">
        <v>76</v>
      </c>
      <c r="D7" s="228">
        <v>7</v>
      </c>
      <c r="E7" s="229"/>
      <c r="F7" s="229"/>
      <c r="G7" s="229"/>
      <c r="H7" s="229"/>
      <c r="I7" s="229"/>
      <c r="J7" s="230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221">
        <v>5</v>
      </c>
      <c r="B8" s="81" t="s">
        <v>10</v>
      </c>
      <c r="C8" s="231" t="s">
        <v>76</v>
      </c>
      <c r="D8" s="227" t="s">
        <v>76</v>
      </c>
      <c r="E8" s="227" t="s">
        <v>76</v>
      </c>
      <c r="F8" s="228">
        <v>7</v>
      </c>
      <c r="G8" s="229"/>
      <c r="H8" s="229"/>
      <c r="I8" s="229"/>
      <c r="J8" s="23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221">
        <v>6</v>
      </c>
      <c r="B9" s="81" t="s">
        <v>11</v>
      </c>
      <c r="C9" s="231">
        <v>9</v>
      </c>
      <c r="D9" s="227">
        <v>9</v>
      </c>
      <c r="E9" s="227">
        <v>9</v>
      </c>
      <c r="F9" s="228">
        <v>9</v>
      </c>
      <c r="G9" s="229"/>
      <c r="H9" s="229"/>
      <c r="I9" s="229"/>
      <c r="J9" s="23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221">
        <v>7</v>
      </c>
      <c r="B10" s="59" t="s">
        <v>14</v>
      </c>
      <c r="C10" s="231" t="s">
        <v>76</v>
      </c>
      <c r="D10" s="227" t="s">
        <v>76</v>
      </c>
      <c r="E10" s="227" t="s">
        <v>76</v>
      </c>
      <c r="F10" s="228">
        <v>7</v>
      </c>
      <c r="G10" s="229"/>
      <c r="H10" s="229"/>
      <c r="I10" s="229"/>
      <c r="J10" s="23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221">
        <v>8</v>
      </c>
      <c r="B11" s="59" t="s">
        <v>13</v>
      </c>
      <c r="C11" s="231" t="s">
        <v>76</v>
      </c>
      <c r="D11" s="227" t="s">
        <v>76</v>
      </c>
      <c r="E11" s="228">
        <v>7</v>
      </c>
      <c r="F11" s="229"/>
      <c r="G11" s="229"/>
      <c r="H11" s="229"/>
      <c r="I11" s="229"/>
      <c r="J11" s="23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221">
        <v>9</v>
      </c>
      <c r="B12" s="54" t="s">
        <v>18</v>
      </c>
      <c r="C12" s="231" t="s">
        <v>76</v>
      </c>
      <c r="D12" s="227">
        <v>8</v>
      </c>
      <c r="E12" s="227" t="s">
        <v>76</v>
      </c>
      <c r="F12" s="228">
        <v>8</v>
      </c>
      <c r="G12" s="229"/>
      <c r="H12" s="229"/>
      <c r="I12" s="229"/>
      <c r="J12" s="23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221">
        <v>10</v>
      </c>
      <c r="B13" s="59" t="s">
        <v>20</v>
      </c>
      <c r="C13" s="226" t="s">
        <v>76</v>
      </c>
      <c r="D13" s="228">
        <v>4</v>
      </c>
      <c r="E13" s="229"/>
      <c r="F13" s="229"/>
      <c r="G13" s="229"/>
      <c r="H13" s="229"/>
      <c r="I13" s="229"/>
      <c r="J13" s="23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21">
        <v>11</v>
      </c>
      <c r="B14" s="81" t="s">
        <v>21</v>
      </c>
      <c r="C14" s="233">
        <v>6</v>
      </c>
      <c r="D14" s="229"/>
      <c r="E14" s="229"/>
      <c r="F14" s="229"/>
      <c r="G14" s="229"/>
      <c r="H14" s="229"/>
      <c r="I14" s="229"/>
      <c r="J14" s="23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234"/>
      <c r="B15" s="44"/>
      <c r="C15" s="10"/>
      <c r="D15" s="7"/>
      <c r="E15" s="7"/>
      <c r="F15" s="7"/>
      <c r="G15" s="7"/>
      <c r="H15" s="7"/>
      <c r="I15" s="7"/>
      <c r="J15" s="1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68"/>
      <c r="B16" s="44"/>
      <c r="C16" s="10"/>
      <c r="D16" s="7"/>
      <c r="E16" s="7"/>
      <c r="F16" s="7"/>
      <c r="G16" s="7"/>
      <c r="H16" s="7"/>
      <c r="I16" s="7"/>
      <c r="J16" s="1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68"/>
      <c r="B17" s="44"/>
      <c r="C17" s="10"/>
      <c r="D17" s="7"/>
      <c r="E17" s="7"/>
      <c r="F17" s="7"/>
      <c r="G17" s="7"/>
      <c r="H17" s="7"/>
      <c r="I17" s="7"/>
      <c r="J17" s="1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68"/>
      <c r="B18" s="44"/>
      <c r="C18" s="10"/>
      <c r="D18" s="7"/>
      <c r="E18" s="7"/>
      <c r="F18" s="7"/>
      <c r="G18" s="7"/>
      <c r="H18" s="7"/>
      <c r="I18" s="7"/>
      <c r="J18" s="1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68"/>
      <c r="B19" s="53"/>
      <c r="C19" s="10"/>
      <c r="D19" s="7"/>
      <c r="E19" s="7"/>
      <c r="F19" s="7"/>
      <c r="G19" s="7"/>
      <c r="H19" s="7"/>
      <c r="I19" s="7"/>
      <c r="J19" s="1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68"/>
      <c r="B20" s="44"/>
      <c r="C20" s="235"/>
      <c r="D20" s="7"/>
      <c r="E20" s="7"/>
      <c r="F20" s="7"/>
      <c r="G20" s="7"/>
      <c r="H20" s="7"/>
      <c r="I20" s="7"/>
      <c r="J20" s="23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68"/>
      <c r="B21" s="105"/>
      <c r="C21" s="235"/>
      <c r="D21" s="7"/>
      <c r="E21" s="7"/>
      <c r="F21" s="7"/>
      <c r="G21" s="7"/>
      <c r="H21" s="7"/>
      <c r="I21" s="7"/>
      <c r="J21" s="23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68"/>
      <c r="B22" s="59"/>
      <c r="C22" s="10"/>
      <c r="D22" s="7"/>
      <c r="E22" s="7"/>
      <c r="F22" s="7"/>
      <c r="G22" s="7"/>
      <c r="H22" s="7"/>
      <c r="I22" s="7"/>
      <c r="J22" s="1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68">
        <v>20</v>
      </c>
      <c r="B23" s="59"/>
      <c r="C23" s="10"/>
      <c r="D23" s="7"/>
      <c r="E23" s="7"/>
      <c r="F23" s="7"/>
      <c r="G23" s="7"/>
      <c r="H23" s="7"/>
      <c r="I23" s="7"/>
      <c r="J23" s="1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68">
        <v>21</v>
      </c>
      <c r="B24" s="59"/>
      <c r="C24" s="10"/>
      <c r="D24" s="7"/>
      <c r="E24" s="7"/>
      <c r="F24" s="7"/>
      <c r="G24" s="7"/>
      <c r="H24" s="7"/>
      <c r="I24" s="7"/>
      <c r="J24" s="1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68">
        <v>22</v>
      </c>
      <c r="B25" s="59"/>
      <c r="C25" s="10"/>
      <c r="D25" s="7"/>
      <c r="E25" s="7"/>
      <c r="F25" s="7"/>
      <c r="G25" s="7"/>
      <c r="H25" s="7"/>
      <c r="I25" s="7"/>
      <c r="J25" s="1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68">
        <v>23</v>
      </c>
      <c r="B26" s="54"/>
      <c r="C26" s="10"/>
      <c r="D26" s="7"/>
      <c r="E26" s="7"/>
      <c r="F26" s="7"/>
      <c r="G26" s="7"/>
      <c r="H26" s="7"/>
      <c r="I26" s="7"/>
      <c r="J26" s="1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68">
        <v>24</v>
      </c>
      <c r="B27" s="59"/>
      <c r="C27" s="235"/>
      <c r="D27" s="7"/>
      <c r="E27" s="7"/>
      <c r="F27" s="7"/>
      <c r="G27" s="7"/>
      <c r="H27" s="7"/>
      <c r="I27" s="7"/>
      <c r="J27" s="23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68">
        <v>25</v>
      </c>
      <c r="B28" s="59"/>
      <c r="C28" s="235"/>
      <c r="D28" s="7"/>
      <c r="E28" s="7"/>
      <c r="F28" s="7"/>
      <c r="G28" s="7"/>
      <c r="H28" s="7"/>
      <c r="I28" s="7"/>
      <c r="J28" s="23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68">
        <v>26</v>
      </c>
      <c r="B29" s="59"/>
      <c r="C29" s="10"/>
      <c r="D29" s="7"/>
      <c r="E29" s="7"/>
      <c r="F29" s="7"/>
      <c r="G29" s="7"/>
      <c r="H29" s="7"/>
      <c r="I29" s="7"/>
      <c r="J29" s="1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68">
        <v>27</v>
      </c>
      <c r="B30" s="59"/>
      <c r="C30" s="10"/>
      <c r="D30" s="7"/>
      <c r="E30" s="7"/>
      <c r="F30" s="7"/>
      <c r="G30" s="7"/>
      <c r="H30" s="7"/>
      <c r="I30" s="7"/>
      <c r="J30" s="1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68">
        <v>28</v>
      </c>
      <c r="B31" s="59"/>
      <c r="C31" s="10"/>
      <c r="D31" s="7"/>
      <c r="E31" s="7"/>
      <c r="F31" s="7"/>
      <c r="G31" s="7"/>
      <c r="H31" s="7"/>
      <c r="I31" s="7"/>
      <c r="J31" s="1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68">
        <v>29</v>
      </c>
      <c r="B32" s="59"/>
      <c r="C32" s="10"/>
      <c r="D32" s="7"/>
      <c r="E32" s="7"/>
      <c r="F32" s="7"/>
      <c r="G32" s="7"/>
      <c r="H32" s="7"/>
      <c r="I32" s="7"/>
      <c r="J32" s="1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2"/>
      <c r="D33" s="2"/>
      <c r="E33" s="2"/>
      <c r="F33" s="2"/>
      <c r="G33" s="2"/>
      <c r="H33" s="2"/>
      <c r="I33" s="2"/>
      <c r="J33" s="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2"/>
      <c r="D34" s="2"/>
      <c r="E34" s="2"/>
      <c r="F34" s="2"/>
      <c r="G34" s="2"/>
      <c r="H34" s="2"/>
      <c r="I34" s="2"/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2"/>
      <c r="D35" s="2"/>
      <c r="E35" s="2"/>
      <c r="F35" s="2"/>
      <c r="G35" s="2"/>
      <c r="H35" s="2"/>
      <c r="I35" s="2"/>
      <c r="J35" s="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2"/>
      <c r="D36" s="2"/>
      <c r="E36" s="2"/>
      <c r="F36" s="2"/>
      <c r="G36" s="2"/>
      <c r="H36" s="2"/>
      <c r="I36" s="2"/>
      <c r="J36" s="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2"/>
      <c r="D37" s="2"/>
      <c r="E37" s="2"/>
      <c r="F37" s="2"/>
      <c r="G37" s="2"/>
      <c r="H37" s="2"/>
      <c r="I37" s="2"/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2"/>
      <c r="D38" s="2"/>
      <c r="E38" s="2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2"/>
      <c r="D39" s="2"/>
      <c r="E39" s="2"/>
      <c r="F39" s="2"/>
      <c r="G39" s="2"/>
      <c r="H39" s="2"/>
      <c r="I39" s="2"/>
      <c r="J39" s="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2"/>
      <c r="D40" s="2"/>
      <c r="E40" s="2"/>
      <c r="F40" s="2"/>
      <c r="G40" s="2"/>
      <c r="H40" s="2"/>
      <c r="I40" s="2"/>
      <c r="J40" s="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2"/>
      <c r="D41" s="2"/>
      <c r="E41" s="2"/>
      <c r="F41" s="2"/>
      <c r="G41" s="2"/>
      <c r="H41" s="2"/>
      <c r="I41" s="2"/>
      <c r="J41" s="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2"/>
      <c r="D42" s="2"/>
      <c r="E42" s="2"/>
      <c r="F42" s="2"/>
      <c r="G42" s="2"/>
      <c r="H42" s="2"/>
      <c r="I42" s="2"/>
      <c r="J42" s="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2"/>
      <c r="D43" s="2"/>
      <c r="E43" s="2"/>
      <c r="F43" s="2"/>
      <c r="G43" s="2"/>
      <c r="H43" s="2"/>
      <c r="I43" s="2"/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2"/>
      <c r="D44" s="2"/>
      <c r="E44" s="2"/>
      <c r="F44" s="2"/>
      <c r="G44" s="2"/>
      <c r="H44" s="2"/>
      <c r="I44" s="2"/>
      <c r="J44" s="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2"/>
      <c r="D45" s="2"/>
      <c r="E45" s="2"/>
      <c r="F45" s="2"/>
      <c r="G45" s="2"/>
      <c r="H45" s="2"/>
      <c r="I45" s="2"/>
      <c r="J45" s="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2"/>
      <c r="D46" s="2"/>
      <c r="E46" s="2"/>
      <c r="F46" s="2"/>
      <c r="G46" s="2"/>
      <c r="H46" s="2"/>
      <c r="I46" s="2"/>
      <c r="J46" s="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2"/>
      <c r="D47" s="2"/>
      <c r="E47" s="2"/>
      <c r="F47" s="2"/>
      <c r="G47" s="2"/>
      <c r="H47" s="2"/>
      <c r="I47" s="2"/>
      <c r="J47" s="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2"/>
      <c r="D48" s="2"/>
      <c r="E48" s="2"/>
      <c r="F48" s="2"/>
      <c r="G48" s="2"/>
      <c r="H48" s="2"/>
      <c r="I48" s="2"/>
      <c r="J48" s="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2"/>
      <c r="D49" s="2"/>
      <c r="E49" s="2"/>
      <c r="F49" s="2"/>
      <c r="G49" s="2"/>
      <c r="H49" s="2"/>
      <c r="I49" s="2"/>
      <c r="J49" s="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2"/>
      <c r="D50" s="2"/>
      <c r="E50" s="2"/>
      <c r="F50" s="2"/>
      <c r="G50" s="2"/>
      <c r="H50" s="2"/>
      <c r="I50" s="2"/>
      <c r="J50" s="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2"/>
      <c r="D51" s="2"/>
      <c r="E51" s="2"/>
      <c r="F51" s="2"/>
      <c r="G51" s="2"/>
      <c r="H51" s="2"/>
      <c r="I51" s="2"/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2"/>
      <c r="D52" s="2"/>
      <c r="E52" s="2"/>
      <c r="F52" s="2"/>
      <c r="G52" s="2"/>
      <c r="H52" s="2"/>
      <c r="I52" s="2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2"/>
      <c r="D53" s="2"/>
      <c r="E53" s="2"/>
      <c r="F53" s="2"/>
      <c r="G53" s="2"/>
      <c r="H53" s="2"/>
      <c r="I53" s="2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2"/>
      <c r="D54" s="2"/>
      <c r="E54" s="2"/>
      <c r="F54" s="2"/>
      <c r="G54" s="2"/>
      <c r="H54" s="2"/>
      <c r="I54" s="2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2"/>
      <c r="D55" s="2"/>
      <c r="E55" s="2"/>
      <c r="F55" s="2"/>
      <c r="G55" s="2"/>
      <c r="H55" s="2"/>
      <c r="I55" s="2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2"/>
      <c r="D56" s="2"/>
      <c r="E56" s="2"/>
      <c r="F56" s="2"/>
      <c r="G56" s="2"/>
      <c r="H56" s="2"/>
      <c r="I56" s="2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2"/>
      <c r="D57" s="2"/>
      <c r="E57" s="2"/>
      <c r="F57" s="2"/>
      <c r="G57" s="2"/>
      <c r="H57" s="2"/>
      <c r="I57" s="2"/>
      <c r="J57" s="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2"/>
      <c r="D58" s="2"/>
      <c r="E58" s="2"/>
      <c r="F58" s="2"/>
      <c r="G58" s="2"/>
      <c r="H58" s="2"/>
      <c r="I58" s="2"/>
      <c r="J58" s="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2"/>
      <c r="D59" s="2"/>
      <c r="E59" s="2"/>
      <c r="F59" s="2"/>
      <c r="G59" s="2"/>
      <c r="H59" s="2"/>
      <c r="I59" s="2"/>
      <c r="J59" s="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2"/>
      <c r="D60" s="2"/>
      <c r="E60" s="2"/>
      <c r="F60" s="2"/>
      <c r="G60" s="2"/>
      <c r="H60" s="2"/>
      <c r="I60" s="2"/>
      <c r="J60" s="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2"/>
      <c r="D61" s="2"/>
      <c r="E61" s="2"/>
      <c r="F61" s="2"/>
      <c r="G61" s="2"/>
      <c r="H61" s="2"/>
      <c r="I61" s="2"/>
      <c r="J61" s="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2"/>
      <c r="D62" s="2"/>
      <c r="E62" s="2"/>
      <c r="F62" s="2"/>
      <c r="G62" s="2"/>
      <c r="H62" s="2"/>
      <c r="I62" s="2"/>
      <c r="J62" s="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2"/>
      <c r="D63" s="2"/>
      <c r="E63" s="2"/>
      <c r="F63" s="2"/>
      <c r="G63" s="2"/>
      <c r="H63" s="2"/>
      <c r="I63" s="2"/>
      <c r="J63" s="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2"/>
      <c r="D64" s="2"/>
      <c r="E64" s="2"/>
      <c r="F64" s="2"/>
      <c r="G64" s="2"/>
      <c r="H64" s="2"/>
      <c r="I64" s="2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2"/>
      <c r="D65" s="2"/>
      <c r="E65" s="2"/>
      <c r="F65" s="2"/>
      <c r="G65" s="2"/>
      <c r="H65" s="2"/>
      <c r="I65" s="2"/>
      <c r="J65" s="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2"/>
      <c r="D66" s="2"/>
      <c r="E66" s="2"/>
      <c r="F66" s="2"/>
      <c r="G66" s="2"/>
      <c r="H66" s="2"/>
      <c r="I66" s="2"/>
      <c r="J66" s="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2"/>
      <c r="D67" s="2"/>
      <c r="E67" s="2"/>
      <c r="F67" s="2"/>
      <c r="G67" s="2"/>
      <c r="H67" s="2"/>
      <c r="I67" s="2"/>
      <c r="J67" s="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2"/>
      <c r="D68" s="2"/>
      <c r="E68" s="2"/>
      <c r="F68" s="2"/>
      <c r="G68" s="2"/>
      <c r="H68" s="2"/>
      <c r="I68" s="2"/>
      <c r="J68" s="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2"/>
      <c r="D69" s="2"/>
      <c r="E69" s="2"/>
      <c r="F69" s="2"/>
      <c r="G69" s="2"/>
      <c r="H69" s="2"/>
      <c r="I69" s="2"/>
      <c r="J69" s="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2"/>
      <c r="D70" s="2"/>
      <c r="E70" s="2"/>
      <c r="F70" s="2"/>
      <c r="G70" s="2"/>
      <c r="H70" s="2"/>
      <c r="I70" s="2"/>
      <c r="J70" s="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2"/>
      <c r="D71" s="2"/>
      <c r="E71" s="2"/>
      <c r="F71" s="2"/>
      <c r="G71" s="2"/>
      <c r="H71" s="2"/>
      <c r="I71" s="2"/>
      <c r="J71" s="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2"/>
      <c r="D72" s="2"/>
      <c r="E72" s="2"/>
      <c r="F72" s="2"/>
      <c r="G72" s="2"/>
      <c r="H72" s="2"/>
      <c r="I72" s="2"/>
      <c r="J72" s="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2"/>
      <c r="D73" s="2"/>
      <c r="E73" s="2"/>
      <c r="F73" s="2"/>
      <c r="G73" s="2"/>
      <c r="H73" s="2"/>
      <c r="I73" s="2"/>
      <c r="J73" s="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2"/>
      <c r="D74" s="2"/>
      <c r="E74" s="2"/>
      <c r="F74" s="2"/>
      <c r="G74" s="2"/>
      <c r="H74" s="2"/>
      <c r="I74" s="2"/>
      <c r="J74" s="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2"/>
      <c r="D75" s="2"/>
      <c r="E75" s="2"/>
      <c r="F75" s="2"/>
      <c r="G75" s="2"/>
      <c r="H75" s="2"/>
      <c r="I75" s="2"/>
      <c r="J75" s="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2"/>
      <c r="D76" s="2"/>
      <c r="E76" s="2"/>
      <c r="F76" s="2"/>
      <c r="G76" s="2"/>
      <c r="H76" s="2"/>
      <c r="I76" s="2"/>
      <c r="J76" s="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2"/>
      <c r="D77" s="2"/>
      <c r="E77" s="2"/>
      <c r="F77" s="2"/>
      <c r="G77" s="2"/>
      <c r="H77" s="2"/>
      <c r="I77" s="2"/>
      <c r="J77" s="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2"/>
      <c r="D78" s="2"/>
      <c r="E78" s="2"/>
      <c r="F78" s="2"/>
      <c r="G78" s="2"/>
      <c r="H78" s="2"/>
      <c r="I78" s="2"/>
      <c r="J78" s="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2"/>
      <c r="D79" s="2"/>
      <c r="E79" s="2"/>
      <c r="F79" s="2"/>
      <c r="G79" s="2"/>
      <c r="H79" s="2"/>
      <c r="I79" s="2"/>
      <c r="J79" s="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2"/>
      <c r="D80" s="2"/>
      <c r="E80" s="2"/>
      <c r="F80" s="2"/>
      <c r="G80" s="2"/>
      <c r="H80" s="2"/>
      <c r="I80" s="2"/>
      <c r="J80" s="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2"/>
      <c r="D81" s="2"/>
      <c r="E81" s="2"/>
      <c r="F81" s="2"/>
      <c r="G81" s="2"/>
      <c r="H81" s="2"/>
      <c r="I81" s="2"/>
      <c r="J81" s="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2"/>
      <c r="D82" s="2"/>
      <c r="E82" s="2"/>
      <c r="F82" s="2"/>
      <c r="G82" s="2"/>
      <c r="H82" s="2"/>
      <c r="I82" s="2"/>
      <c r="J82" s="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2"/>
      <c r="D83" s="2"/>
      <c r="E83" s="2"/>
      <c r="F83" s="2"/>
      <c r="G83" s="2"/>
      <c r="H83" s="2"/>
      <c r="I83" s="2"/>
      <c r="J83" s="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2"/>
      <c r="D84" s="2"/>
      <c r="E84" s="2"/>
      <c r="F84" s="2"/>
      <c r="G84" s="2"/>
      <c r="H84" s="2"/>
      <c r="I84" s="2"/>
      <c r="J84" s="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2"/>
      <c r="D85" s="2"/>
      <c r="E85" s="2"/>
      <c r="F85" s="2"/>
      <c r="G85" s="2"/>
      <c r="H85" s="2"/>
      <c r="I85" s="2"/>
      <c r="J85" s="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2"/>
      <c r="D86" s="2"/>
      <c r="E86" s="2"/>
      <c r="F86" s="2"/>
      <c r="G86" s="2"/>
      <c r="H86" s="2"/>
      <c r="I86" s="2"/>
      <c r="J86" s="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2"/>
      <c r="D87" s="2"/>
      <c r="E87" s="2"/>
      <c r="F87" s="2"/>
      <c r="G87" s="2"/>
      <c r="H87" s="2"/>
      <c r="I87" s="2"/>
      <c r="J87" s="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2"/>
      <c r="D88" s="2"/>
      <c r="E88" s="2"/>
      <c r="F88" s="2"/>
      <c r="G88" s="2"/>
      <c r="H88" s="2"/>
      <c r="I88" s="2"/>
      <c r="J88" s="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2"/>
      <c r="D89" s="2"/>
      <c r="E89" s="2"/>
      <c r="F89" s="2"/>
      <c r="G89" s="2"/>
      <c r="H89" s="2"/>
      <c r="I89" s="2"/>
      <c r="J89" s="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2"/>
      <c r="D90" s="2"/>
      <c r="E90" s="2"/>
      <c r="F90" s="2"/>
      <c r="G90" s="2"/>
      <c r="H90" s="2"/>
      <c r="I90" s="2"/>
      <c r="J90" s="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2"/>
      <c r="D91" s="2"/>
      <c r="E91" s="2"/>
      <c r="F91" s="2"/>
      <c r="G91" s="2"/>
      <c r="H91" s="2"/>
      <c r="I91" s="2"/>
      <c r="J91" s="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2"/>
      <c r="D92" s="2"/>
      <c r="E92" s="2"/>
      <c r="F92" s="2"/>
      <c r="G92" s="2"/>
      <c r="H92" s="2"/>
      <c r="I92" s="2"/>
      <c r="J92" s="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2"/>
      <c r="D93" s="2"/>
      <c r="E93" s="2"/>
      <c r="F93" s="2"/>
      <c r="G93" s="2"/>
      <c r="H93" s="2"/>
      <c r="I93" s="2"/>
      <c r="J93" s="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2"/>
      <c r="D94" s="2"/>
      <c r="E94" s="2"/>
      <c r="F94" s="2"/>
      <c r="G94" s="2"/>
      <c r="H94" s="2"/>
      <c r="I94" s="2"/>
      <c r="J94" s="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2"/>
      <c r="D95" s="2"/>
      <c r="E95" s="2"/>
      <c r="F95" s="2"/>
      <c r="G95" s="2"/>
      <c r="H95" s="2"/>
      <c r="I95" s="2"/>
      <c r="J95" s="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2"/>
      <c r="D96" s="2"/>
      <c r="E96" s="2"/>
      <c r="F96" s="2"/>
      <c r="G96" s="2"/>
      <c r="H96" s="2"/>
      <c r="I96" s="2"/>
      <c r="J96" s="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2"/>
      <c r="D97" s="2"/>
      <c r="E97" s="2"/>
      <c r="F97" s="2"/>
      <c r="G97" s="2"/>
      <c r="H97" s="2"/>
      <c r="I97" s="2"/>
      <c r="J97" s="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2"/>
      <c r="D98" s="2"/>
      <c r="E98" s="2"/>
      <c r="F98" s="2"/>
      <c r="G98" s="2"/>
      <c r="H98" s="2"/>
      <c r="I98" s="2"/>
      <c r="J98" s="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2"/>
      <c r="D99" s="2"/>
      <c r="E99" s="2"/>
      <c r="F99" s="2"/>
      <c r="G99" s="2"/>
      <c r="H99" s="2"/>
      <c r="I99" s="2"/>
      <c r="J99" s="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2"/>
      <c r="D100" s="2"/>
      <c r="E100" s="2"/>
      <c r="F100" s="2"/>
      <c r="G100" s="2"/>
      <c r="H100" s="2"/>
      <c r="I100" s="2"/>
      <c r="J100" s="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2"/>
      <c r="D102" s="2"/>
      <c r="E102" s="2"/>
      <c r="F102" s="2"/>
      <c r="G102" s="2"/>
      <c r="H102" s="2"/>
      <c r="I102" s="2"/>
      <c r="J102" s="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2"/>
      <c r="D104" s="2"/>
      <c r="E104" s="2"/>
      <c r="F104" s="2"/>
      <c r="G104" s="2"/>
      <c r="H104" s="2"/>
      <c r="I104" s="2"/>
      <c r="J104" s="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2"/>
      <c r="D105" s="2"/>
      <c r="E105" s="2"/>
      <c r="F105" s="2"/>
      <c r="G105" s="2"/>
      <c r="H105" s="2"/>
      <c r="I105" s="2"/>
      <c r="J105" s="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2"/>
      <c r="D106" s="2"/>
      <c r="E106" s="2"/>
      <c r="F106" s="2"/>
      <c r="G106" s="2"/>
      <c r="H106" s="2"/>
      <c r="I106" s="2"/>
      <c r="J106" s="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2"/>
      <c r="D107" s="2"/>
      <c r="E107" s="2"/>
      <c r="F107" s="2"/>
      <c r="G107" s="2"/>
      <c r="H107" s="2"/>
      <c r="I107" s="2"/>
      <c r="J107" s="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2"/>
      <c r="D108" s="2"/>
      <c r="E108" s="2"/>
      <c r="F108" s="2"/>
      <c r="G108" s="2"/>
      <c r="H108" s="2"/>
      <c r="I108" s="2"/>
      <c r="J108" s="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2"/>
      <c r="D110" s="2"/>
      <c r="E110" s="2"/>
      <c r="F110" s="2"/>
      <c r="G110" s="2"/>
      <c r="H110" s="2"/>
      <c r="I110" s="2"/>
      <c r="J110" s="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2"/>
      <c r="D111" s="2"/>
      <c r="E111" s="2"/>
      <c r="F111" s="2"/>
      <c r="G111" s="2"/>
      <c r="H111" s="2"/>
      <c r="I111" s="2"/>
      <c r="J111" s="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2"/>
      <c r="D112" s="2"/>
      <c r="E112" s="2"/>
      <c r="F112" s="2"/>
      <c r="G112" s="2"/>
      <c r="H112" s="2"/>
      <c r="I112" s="2"/>
      <c r="J112" s="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2"/>
      <c r="D113" s="2"/>
      <c r="E113" s="2"/>
      <c r="F113" s="2"/>
      <c r="G113" s="2"/>
      <c r="H113" s="2"/>
      <c r="I113" s="2"/>
      <c r="J113" s="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2"/>
      <c r="D115" s="2"/>
      <c r="E115" s="2"/>
      <c r="F115" s="2"/>
      <c r="G115" s="2"/>
      <c r="H115" s="2"/>
      <c r="I115" s="2"/>
      <c r="J115" s="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2"/>
      <c r="D117" s="2"/>
      <c r="E117" s="2"/>
      <c r="F117" s="2"/>
      <c r="G117" s="2"/>
      <c r="H117" s="2"/>
      <c r="I117" s="2"/>
      <c r="J117" s="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2"/>
      <c r="D118" s="2"/>
      <c r="E118" s="2"/>
      <c r="F118" s="2"/>
      <c r="G118" s="2"/>
      <c r="H118" s="2"/>
      <c r="I118" s="2"/>
      <c r="J118" s="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2"/>
      <c r="D119" s="2"/>
      <c r="E119" s="2"/>
      <c r="F119" s="2"/>
      <c r="G119" s="2"/>
      <c r="H119" s="2"/>
      <c r="I119" s="2"/>
      <c r="J119" s="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2"/>
      <c r="D120" s="2"/>
      <c r="E120" s="2"/>
      <c r="F120" s="2"/>
      <c r="G120" s="2"/>
      <c r="H120" s="2"/>
      <c r="I120" s="2"/>
      <c r="J120" s="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2"/>
      <c r="D121" s="2"/>
      <c r="E121" s="2"/>
      <c r="F121" s="2"/>
      <c r="G121" s="2"/>
      <c r="H121" s="2"/>
      <c r="I121" s="2"/>
      <c r="J121" s="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2"/>
      <c r="D122" s="2"/>
      <c r="E122" s="2"/>
      <c r="F122" s="2"/>
      <c r="G122" s="2"/>
      <c r="H122" s="2"/>
      <c r="I122" s="2"/>
      <c r="J122" s="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2"/>
      <c r="D123" s="2"/>
      <c r="E123" s="2"/>
      <c r="F123" s="2"/>
      <c r="G123" s="2"/>
      <c r="H123" s="2"/>
      <c r="I123" s="2"/>
      <c r="J123" s="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2"/>
      <c r="D124" s="2"/>
      <c r="E124" s="2"/>
      <c r="F124" s="2"/>
      <c r="G124" s="2"/>
      <c r="H124" s="2"/>
      <c r="I124" s="2"/>
      <c r="J124" s="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2"/>
      <c r="D125" s="2"/>
      <c r="E125" s="2"/>
      <c r="F125" s="2"/>
      <c r="G125" s="2"/>
      <c r="H125" s="2"/>
      <c r="I125" s="2"/>
      <c r="J125" s="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2"/>
      <c r="D126" s="2"/>
      <c r="E126" s="2"/>
      <c r="F126" s="2"/>
      <c r="G126" s="2"/>
      <c r="H126" s="2"/>
      <c r="I126" s="2"/>
      <c r="J126" s="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2"/>
      <c r="D127" s="2"/>
      <c r="E127" s="2"/>
      <c r="F127" s="2"/>
      <c r="G127" s="2"/>
      <c r="H127" s="2"/>
      <c r="I127" s="2"/>
      <c r="J127" s="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2"/>
      <c r="D128" s="2"/>
      <c r="E128" s="2"/>
      <c r="F128" s="2"/>
      <c r="G128" s="2"/>
      <c r="H128" s="2"/>
      <c r="I128" s="2"/>
      <c r="J128" s="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2"/>
      <c r="D129" s="2"/>
      <c r="E129" s="2"/>
      <c r="F129" s="2"/>
      <c r="G129" s="2"/>
      <c r="H129" s="2"/>
      <c r="I129" s="2"/>
      <c r="J129" s="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2"/>
      <c r="D130" s="2"/>
      <c r="E130" s="2"/>
      <c r="F130" s="2"/>
      <c r="G130" s="2"/>
      <c r="H130" s="2"/>
      <c r="I130" s="2"/>
      <c r="J130" s="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2"/>
      <c r="D131" s="2"/>
      <c r="E131" s="2"/>
      <c r="F131" s="2"/>
      <c r="G131" s="2"/>
      <c r="H131" s="2"/>
      <c r="I131" s="2"/>
      <c r="J131" s="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2"/>
      <c r="D132" s="2"/>
      <c r="E132" s="2"/>
      <c r="F132" s="2"/>
      <c r="G132" s="2"/>
      <c r="H132" s="2"/>
      <c r="I132" s="2"/>
      <c r="J132" s="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2"/>
      <c r="D133" s="2"/>
      <c r="E133" s="2"/>
      <c r="F133" s="2"/>
      <c r="G133" s="2"/>
      <c r="H133" s="2"/>
      <c r="I133" s="2"/>
      <c r="J133" s="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2"/>
      <c r="D134" s="2"/>
      <c r="E134" s="2"/>
      <c r="F134" s="2"/>
      <c r="G134" s="2"/>
      <c r="H134" s="2"/>
      <c r="I134" s="2"/>
      <c r="J134" s="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2"/>
      <c r="D135" s="2"/>
      <c r="E135" s="2"/>
      <c r="F135" s="2"/>
      <c r="G135" s="2"/>
      <c r="H135" s="2"/>
      <c r="I135" s="2"/>
      <c r="J135" s="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2"/>
      <c r="D136" s="2"/>
      <c r="E136" s="2"/>
      <c r="F136" s="2"/>
      <c r="G136" s="2"/>
      <c r="H136" s="2"/>
      <c r="I136" s="2"/>
      <c r="J136" s="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2"/>
      <c r="D137" s="2"/>
      <c r="E137" s="2"/>
      <c r="F137" s="2"/>
      <c r="G137" s="2"/>
      <c r="H137" s="2"/>
      <c r="I137" s="2"/>
      <c r="J137" s="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2"/>
      <c r="D138" s="2"/>
      <c r="E138" s="2"/>
      <c r="F138" s="2"/>
      <c r="G138" s="2"/>
      <c r="H138" s="2"/>
      <c r="I138" s="2"/>
      <c r="J138" s="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2"/>
      <c r="D139" s="2"/>
      <c r="E139" s="2"/>
      <c r="F139" s="2"/>
      <c r="G139" s="2"/>
      <c r="H139" s="2"/>
      <c r="I139" s="2"/>
      <c r="J139" s="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2"/>
      <c r="D140" s="2"/>
      <c r="E140" s="2"/>
      <c r="F140" s="2"/>
      <c r="G140" s="2"/>
      <c r="H140" s="2"/>
      <c r="I140" s="2"/>
      <c r="J140" s="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2"/>
      <c r="D141" s="2"/>
      <c r="E141" s="2"/>
      <c r="F141" s="2"/>
      <c r="G141" s="2"/>
      <c r="H141" s="2"/>
      <c r="I141" s="2"/>
      <c r="J141" s="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2"/>
      <c r="D142" s="2"/>
      <c r="E142" s="2"/>
      <c r="F142" s="2"/>
      <c r="G142" s="2"/>
      <c r="H142" s="2"/>
      <c r="I142" s="2"/>
      <c r="J142" s="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2"/>
      <c r="D143" s="2"/>
      <c r="E143" s="2"/>
      <c r="F143" s="2"/>
      <c r="G143" s="2"/>
      <c r="H143" s="2"/>
      <c r="I143" s="2"/>
      <c r="J143" s="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2"/>
      <c r="D144" s="2"/>
      <c r="E144" s="2"/>
      <c r="F144" s="2"/>
      <c r="G144" s="2"/>
      <c r="H144" s="2"/>
      <c r="I144" s="2"/>
      <c r="J144" s="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2"/>
      <c r="D145" s="2"/>
      <c r="E145" s="2"/>
      <c r="F145" s="2"/>
      <c r="G145" s="2"/>
      <c r="H145" s="2"/>
      <c r="I145" s="2"/>
      <c r="J145" s="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2"/>
      <c r="D146" s="2"/>
      <c r="E146" s="2"/>
      <c r="F146" s="2"/>
      <c r="G146" s="2"/>
      <c r="H146" s="2"/>
      <c r="I146" s="2"/>
      <c r="J146" s="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2"/>
      <c r="D147" s="2"/>
      <c r="E147" s="2"/>
      <c r="F147" s="2"/>
      <c r="G147" s="2"/>
      <c r="H147" s="2"/>
      <c r="I147" s="2"/>
      <c r="J147" s="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2"/>
      <c r="D148" s="2"/>
      <c r="E148" s="2"/>
      <c r="F148" s="2"/>
      <c r="G148" s="2"/>
      <c r="H148" s="2"/>
      <c r="I148" s="2"/>
      <c r="J148" s="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2"/>
      <c r="D149" s="2"/>
      <c r="E149" s="2"/>
      <c r="F149" s="2"/>
      <c r="G149" s="2"/>
      <c r="H149" s="2"/>
      <c r="I149" s="2"/>
      <c r="J149" s="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2"/>
      <c r="D150" s="2"/>
      <c r="E150" s="2"/>
      <c r="F150" s="2"/>
      <c r="G150" s="2"/>
      <c r="H150" s="2"/>
      <c r="I150" s="2"/>
      <c r="J150" s="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2"/>
      <c r="D151" s="2"/>
      <c r="E151" s="2"/>
      <c r="F151" s="2"/>
      <c r="G151" s="2"/>
      <c r="H151" s="2"/>
      <c r="I151" s="2"/>
      <c r="J151" s="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2"/>
      <c r="D152" s="2"/>
      <c r="E152" s="2"/>
      <c r="F152" s="2"/>
      <c r="G152" s="2"/>
      <c r="H152" s="2"/>
      <c r="I152" s="2"/>
      <c r="J152" s="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2"/>
      <c r="D153" s="2"/>
      <c r="E153" s="2"/>
      <c r="F153" s="2"/>
      <c r="G153" s="2"/>
      <c r="H153" s="2"/>
      <c r="I153" s="2"/>
      <c r="J153" s="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2"/>
      <c r="D154" s="2"/>
      <c r="E154" s="2"/>
      <c r="F154" s="2"/>
      <c r="G154" s="2"/>
      <c r="H154" s="2"/>
      <c r="I154" s="2"/>
      <c r="J154" s="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2"/>
      <c r="D155" s="2"/>
      <c r="E155" s="2"/>
      <c r="F155" s="2"/>
      <c r="G155" s="2"/>
      <c r="H155" s="2"/>
      <c r="I155" s="2"/>
      <c r="J155" s="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2"/>
      <c r="D156" s="2"/>
      <c r="E156" s="2"/>
      <c r="F156" s="2"/>
      <c r="G156" s="2"/>
      <c r="H156" s="2"/>
      <c r="I156" s="2"/>
      <c r="J156" s="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2"/>
      <c r="D157" s="2"/>
      <c r="E157" s="2"/>
      <c r="F157" s="2"/>
      <c r="G157" s="2"/>
      <c r="H157" s="2"/>
      <c r="I157" s="2"/>
      <c r="J157" s="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2"/>
      <c r="D158" s="2"/>
      <c r="E158" s="2"/>
      <c r="F158" s="2"/>
      <c r="G158" s="2"/>
      <c r="H158" s="2"/>
      <c r="I158" s="2"/>
      <c r="J158" s="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2"/>
      <c r="D159" s="2"/>
      <c r="E159" s="2"/>
      <c r="F159" s="2"/>
      <c r="G159" s="2"/>
      <c r="H159" s="2"/>
      <c r="I159" s="2"/>
      <c r="J159" s="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2"/>
      <c r="D160" s="2"/>
      <c r="E160" s="2"/>
      <c r="F160" s="2"/>
      <c r="G160" s="2"/>
      <c r="H160" s="2"/>
      <c r="I160" s="2"/>
      <c r="J160" s="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2"/>
      <c r="D161" s="2"/>
      <c r="E161" s="2"/>
      <c r="F161" s="2"/>
      <c r="G161" s="2"/>
      <c r="H161" s="2"/>
      <c r="I161" s="2"/>
      <c r="J161" s="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2"/>
      <c r="D162" s="2"/>
      <c r="E162" s="2"/>
      <c r="F162" s="2"/>
      <c r="G162" s="2"/>
      <c r="H162" s="2"/>
      <c r="I162" s="2"/>
      <c r="J162" s="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2"/>
      <c r="D163" s="2"/>
      <c r="E163" s="2"/>
      <c r="F163" s="2"/>
      <c r="G163" s="2"/>
      <c r="H163" s="2"/>
      <c r="I163" s="2"/>
      <c r="J163" s="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2"/>
      <c r="D164" s="2"/>
      <c r="E164" s="2"/>
      <c r="F164" s="2"/>
      <c r="G164" s="2"/>
      <c r="H164" s="2"/>
      <c r="I164" s="2"/>
      <c r="J164" s="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2"/>
      <c r="D165" s="2"/>
      <c r="E165" s="2"/>
      <c r="F165" s="2"/>
      <c r="G165" s="2"/>
      <c r="H165" s="2"/>
      <c r="I165" s="2"/>
      <c r="J165" s="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2"/>
      <c r="D166" s="2"/>
      <c r="E166" s="2"/>
      <c r="F166" s="2"/>
      <c r="G166" s="2"/>
      <c r="H166" s="2"/>
      <c r="I166" s="2"/>
      <c r="J166" s="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2"/>
      <c r="D167" s="2"/>
      <c r="E167" s="2"/>
      <c r="F167" s="2"/>
      <c r="G167" s="2"/>
      <c r="H167" s="2"/>
      <c r="I167" s="2"/>
      <c r="J167" s="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2"/>
      <c r="D168" s="2"/>
      <c r="E168" s="2"/>
      <c r="F168" s="2"/>
      <c r="G168" s="2"/>
      <c r="H168" s="2"/>
      <c r="I168" s="2"/>
      <c r="J168" s="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2"/>
      <c r="D169" s="2"/>
      <c r="E169" s="2"/>
      <c r="F169" s="2"/>
      <c r="G169" s="2"/>
      <c r="H169" s="2"/>
      <c r="I169" s="2"/>
      <c r="J169" s="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2"/>
      <c r="D170" s="2"/>
      <c r="E170" s="2"/>
      <c r="F170" s="2"/>
      <c r="G170" s="2"/>
      <c r="H170" s="2"/>
      <c r="I170" s="2"/>
      <c r="J170" s="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2"/>
      <c r="D171" s="2"/>
      <c r="E171" s="2"/>
      <c r="F171" s="2"/>
      <c r="G171" s="2"/>
      <c r="H171" s="2"/>
      <c r="I171" s="2"/>
      <c r="J171" s="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2"/>
      <c r="D172" s="2"/>
      <c r="E172" s="2"/>
      <c r="F172" s="2"/>
      <c r="G172" s="2"/>
      <c r="H172" s="2"/>
      <c r="I172" s="2"/>
      <c r="J172" s="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2"/>
      <c r="D173" s="2"/>
      <c r="E173" s="2"/>
      <c r="F173" s="2"/>
      <c r="G173" s="2"/>
      <c r="H173" s="2"/>
      <c r="I173" s="2"/>
      <c r="J173" s="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2"/>
      <c r="D174" s="2"/>
      <c r="E174" s="2"/>
      <c r="F174" s="2"/>
      <c r="G174" s="2"/>
      <c r="H174" s="2"/>
      <c r="I174" s="2"/>
      <c r="J174" s="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2"/>
      <c r="D175" s="2"/>
      <c r="E175" s="2"/>
      <c r="F175" s="2"/>
      <c r="G175" s="2"/>
      <c r="H175" s="2"/>
      <c r="I175" s="2"/>
      <c r="J175" s="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2"/>
      <c r="D176" s="2"/>
      <c r="E176" s="2"/>
      <c r="F176" s="2"/>
      <c r="G176" s="2"/>
      <c r="H176" s="2"/>
      <c r="I176" s="2"/>
      <c r="J176" s="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2"/>
      <c r="D177" s="2"/>
      <c r="E177" s="2"/>
      <c r="F177" s="2"/>
      <c r="G177" s="2"/>
      <c r="H177" s="2"/>
      <c r="I177" s="2"/>
      <c r="J177" s="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2"/>
      <c r="D178" s="2"/>
      <c r="E178" s="2"/>
      <c r="F178" s="2"/>
      <c r="G178" s="2"/>
      <c r="H178" s="2"/>
      <c r="I178" s="2"/>
      <c r="J178" s="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2"/>
      <c r="D179" s="2"/>
      <c r="E179" s="2"/>
      <c r="F179" s="2"/>
      <c r="G179" s="2"/>
      <c r="H179" s="2"/>
      <c r="I179" s="2"/>
      <c r="J179" s="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2"/>
      <c r="D180" s="2"/>
      <c r="E180" s="2"/>
      <c r="F180" s="2"/>
      <c r="G180" s="2"/>
      <c r="H180" s="2"/>
      <c r="I180" s="2"/>
      <c r="J180" s="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2"/>
      <c r="D181" s="2"/>
      <c r="E181" s="2"/>
      <c r="F181" s="2"/>
      <c r="G181" s="2"/>
      <c r="H181" s="2"/>
      <c r="I181" s="2"/>
      <c r="J181" s="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2"/>
      <c r="D182" s="2"/>
      <c r="E182" s="2"/>
      <c r="F182" s="2"/>
      <c r="G182" s="2"/>
      <c r="H182" s="2"/>
      <c r="I182" s="2"/>
      <c r="J182" s="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2"/>
      <c r="D183" s="2"/>
      <c r="E183" s="2"/>
      <c r="F183" s="2"/>
      <c r="G183" s="2"/>
      <c r="H183" s="2"/>
      <c r="I183" s="2"/>
      <c r="J183" s="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2"/>
      <c r="D185" s="2"/>
      <c r="E185" s="2"/>
      <c r="F185" s="2"/>
      <c r="G185" s="2"/>
      <c r="H185" s="2"/>
      <c r="I185" s="2"/>
      <c r="J185" s="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2"/>
      <c r="D186" s="2"/>
      <c r="E186" s="2"/>
      <c r="F186" s="2"/>
      <c r="G186" s="2"/>
      <c r="H186" s="2"/>
      <c r="I186" s="2"/>
      <c r="J186" s="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2"/>
      <c r="D187" s="2"/>
      <c r="E187" s="2"/>
      <c r="F187" s="2"/>
      <c r="G187" s="2"/>
      <c r="H187" s="2"/>
      <c r="I187" s="2"/>
      <c r="J187" s="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2"/>
      <c r="D188" s="2"/>
      <c r="E188" s="2"/>
      <c r="F188" s="2"/>
      <c r="G188" s="2"/>
      <c r="H188" s="2"/>
      <c r="I188" s="2"/>
      <c r="J188" s="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2"/>
      <c r="D189" s="2"/>
      <c r="E189" s="2"/>
      <c r="F189" s="2"/>
      <c r="G189" s="2"/>
      <c r="H189" s="2"/>
      <c r="I189" s="2"/>
      <c r="J189" s="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2"/>
      <c r="D190" s="2"/>
      <c r="E190" s="2"/>
      <c r="F190" s="2"/>
      <c r="G190" s="2"/>
      <c r="H190" s="2"/>
      <c r="I190" s="2"/>
      <c r="J190" s="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2"/>
      <c r="D191" s="2"/>
      <c r="E191" s="2"/>
      <c r="F191" s="2"/>
      <c r="G191" s="2"/>
      <c r="H191" s="2"/>
      <c r="I191" s="2"/>
      <c r="J191" s="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2"/>
      <c r="D192" s="2"/>
      <c r="E192" s="2"/>
      <c r="F192" s="2"/>
      <c r="G192" s="2"/>
      <c r="H192" s="2"/>
      <c r="I192" s="2"/>
      <c r="J192" s="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2"/>
      <c r="D193" s="2"/>
      <c r="E193" s="2"/>
      <c r="F193" s="2"/>
      <c r="G193" s="2"/>
      <c r="H193" s="2"/>
      <c r="I193" s="2"/>
      <c r="J193" s="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2"/>
      <c r="D194" s="2"/>
      <c r="E194" s="2"/>
      <c r="F194" s="2"/>
      <c r="G194" s="2"/>
      <c r="H194" s="2"/>
      <c r="I194" s="2"/>
      <c r="J194" s="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2"/>
      <c r="D195" s="2"/>
      <c r="E195" s="2"/>
      <c r="F195" s="2"/>
      <c r="G195" s="2"/>
      <c r="H195" s="2"/>
      <c r="I195" s="2"/>
      <c r="J195" s="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2"/>
      <c r="D196" s="2"/>
      <c r="E196" s="2"/>
      <c r="F196" s="2"/>
      <c r="G196" s="2"/>
      <c r="H196" s="2"/>
      <c r="I196" s="2"/>
      <c r="J196" s="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2"/>
      <c r="D197" s="2"/>
      <c r="E197" s="2"/>
      <c r="F197" s="2"/>
      <c r="G197" s="2"/>
      <c r="H197" s="2"/>
      <c r="I197" s="2"/>
      <c r="J197" s="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2"/>
      <c r="D198" s="2"/>
      <c r="E198" s="2"/>
      <c r="F198" s="2"/>
      <c r="G198" s="2"/>
      <c r="H198" s="2"/>
      <c r="I198" s="2"/>
      <c r="J198" s="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2"/>
      <c r="D199" s="2"/>
      <c r="E199" s="2"/>
      <c r="F199" s="2"/>
      <c r="G199" s="2"/>
      <c r="H199" s="2"/>
      <c r="I199" s="2"/>
      <c r="J199" s="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2"/>
      <c r="D200" s="2"/>
      <c r="E200" s="2"/>
      <c r="F200" s="2"/>
      <c r="G200" s="2"/>
      <c r="H200" s="2"/>
      <c r="I200" s="2"/>
      <c r="J200" s="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2"/>
      <c r="D201" s="2"/>
      <c r="E201" s="2"/>
      <c r="F201" s="2"/>
      <c r="G201" s="2"/>
      <c r="H201" s="2"/>
      <c r="I201" s="2"/>
      <c r="J201" s="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2"/>
      <c r="D202" s="2"/>
      <c r="E202" s="2"/>
      <c r="F202" s="2"/>
      <c r="G202" s="2"/>
      <c r="H202" s="2"/>
      <c r="I202" s="2"/>
      <c r="J202" s="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2"/>
      <c r="D203" s="2"/>
      <c r="E203" s="2"/>
      <c r="F203" s="2"/>
      <c r="G203" s="2"/>
      <c r="H203" s="2"/>
      <c r="I203" s="2"/>
      <c r="J203" s="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2"/>
      <c r="D204" s="2"/>
      <c r="E204" s="2"/>
      <c r="F204" s="2"/>
      <c r="G204" s="2"/>
      <c r="H204" s="2"/>
      <c r="I204" s="2"/>
      <c r="J204" s="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2"/>
      <c r="D205" s="2"/>
      <c r="E205" s="2"/>
      <c r="F205" s="2"/>
      <c r="G205" s="2"/>
      <c r="H205" s="2"/>
      <c r="I205" s="2"/>
      <c r="J205" s="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2"/>
      <c r="D206" s="2"/>
      <c r="E206" s="2"/>
      <c r="F206" s="2"/>
      <c r="G206" s="2"/>
      <c r="H206" s="2"/>
      <c r="I206" s="2"/>
      <c r="J206" s="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2"/>
      <c r="D207" s="2"/>
      <c r="E207" s="2"/>
      <c r="F207" s="2"/>
      <c r="G207" s="2"/>
      <c r="H207" s="2"/>
      <c r="I207" s="2"/>
      <c r="J207" s="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2"/>
      <c r="D208" s="2"/>
      <c r="E208" s="2"/>
      <c r="F208" s="2"/>
      <c r="G208" s="2"/>
      <c r="H208" s="2"/>
      <c r="I208" s="2"/>
      <c r="J208" s="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2"/>
      <c r="D209" s="2"/>
      <c r="E209" s="2"/>
      <c r="F209" s="2"/>
      <c r="G209" s="2"/>
      <c r="H209" s="2"/>
      <c r="I209" s="2"/>
      <c r="J209" s="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2"/>
      <c r="D210" s="2"/>
      <c r="E210" s="2"/>
      <c r="F210" s="2"/>
      <c r="G210" s="2"/>
      <c r="H210" s="2"/>
      <c r="I210" s="2"/>
      <c r="J210" s="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2"/>
      <c r="D211" s="2"/>
      <c r="E211" s="2"/>
      <c r="F211" s="2"/>
      <c r="G211" s="2"/>
      <c r="H211" s="2"/>
      <c r="I211" s="2"/>
      <c r="J211" s="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2"/>
      <c r="D212" s="2"/>
      <c r="E212" s="2"/>
      <c r="F212" s="2"/>
      <c r="G212" s="2"/>
      <c r="H212" s="2"/>
      <c r="I212" s="2"/>
      <c r="J212" s="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2"/>
      <c r="D213" s="2"/>
      <c r="E213" s="2"/>
      <c r="F213" s="2"/>
      <c r="G213" s="2"/>
      <c r="H213" s="2"/>
      <c r="I213" s="2"/>
      <c r="J213" s="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2"/>
      <c r="D214" s="2"/>
      <c r="E214" s="2"/>
      <c r="F214" s="2"/>
      <c r="G214" s="2"/>
      <c r="H214" s="2"/>
      <c r="I214" s="2"/>
      <c r="J214" s="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2"/>
      <c r="D215" s="2"/>
      <c r="E215" s="2"/>
      <c r="F215" s="2"/>
      <c r="G215" s="2"/>
      <c r="H215" s="2"/>
      <c r="I215" s="2"/>
      <c r="J215" s="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2"/>
      <c r="D216" s="2"/>
      <c r="E216" s="2"/>
      <c r="F216" s="2"/>
      <c r="G216" s="2"/>
      <c r="H216" s="2"/>
      <c r="I216" s="2"/>
      <c r="J216" s="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2"/>
      <c r="D217" s="2"/>
      <c r="E217" s="2"/>
      <c r="F217" s="2"/>
      <c r="G217" s="2"/>
      <c r="H217" s="2"/>
      <c r="I217" s="2"/>
      <c r="J217" s="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2"/>
      <c r="D218" s="2"/>
      <c r="E218" s="2"/>
      <c r="F218" s="2"/>
      <c r="G218" s="2"/>
      <c r="H218" s="2"/>
      <c r="I218" s="2"/>
      <c r="J218" s="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2"/>
      <c r="D219" s="2"/>
      <c r="E219" s="2"/>
      <c r="F219" s="2"/>
      <c r="G219" s="2"/>
      <c r="H219" s="2"/>
      <c r="I219" s="2"/>
      <c r="J219" s="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2"/>
      <c r="D220" s="2"/>
      <c r="E220" s="2"/>
      <c r="F220" s="2"/>
      <c r="G220" s="2"/>
      <c r="H220" s="2"/>
      <c r="I220" s="2"/>
      <c r="J220" s="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2"/>
      <c r="D221" s="2"/>
      <c r="E221" s="2"/>
      <c r="F221" s="2"/>
      <c r="G221" s="2"/>
      <c r="H221" s="2"/>
      <c r="I221" s="2"/>
      <c r="J221" s="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2"/>
      <c r="D222" s="2"/>
      <c r="E222" s="2"/>
      <c r="F222" s="2"/>
      <c r="G222" s="2"/>
      <c r="H222" s="2"/>
      <c r="I222" s="2"/>
      <c r="J222" s="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2"/>
      <c r="D223" s="2"/>
      <c r="E223" s="2"/>
      <c r="F223" s="2"/>
      <c r="G223" s="2"/>
      <c r="H223" s="2"/>
      <c r="I223" s="2"/>
      <c r="J223" s="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2"/>
      <c r="D224" s="2"/>
      <c r="E224" s="2"/>
      <c r="F224" s="2"/>
      <c r="G224" s="2"/>
      <c r="H224" s="2"/>
      <c r="I224" s="2"/>
      <c r="J224" s="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2"/>
      <c r="D225" s="2"/>
      <c r="E225" s="2"/>
      <c r="F225" s="2"/>
      <c r="G225" s="2"/>
      <c r="H225" s="2"/>
      <c r="I225" s="2"/>
      <c r="J225" s="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2"/>
      <c r="D226" s="2"/>
      <c r="E226" s="2"/>
      <c r="F226" s="2"/>
      <c r="G226" s="2"/>
      <c r="H226" s="2"/>
      <c r="I226" s="2"/>
      <c r="J226" s="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2"/>
      <c r="D227" s="2"/>
      <c r="E227" s="2"/>
      <c r="F227" s="2"/>
      <c r="G227" s="2"/>
      <c r="H227" s="2"/>
      <c r="I227" s="2"/>
      <c r="J227" s="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2"/>
      <c r="D228" s="2"/>
      <c r="E228" s="2"/>
      <c r="F228" s="2"/>
      <c r="G228" s="2"/>
      <c r="H228" s="2"/>
      <c r="I228" s="2"/>
      <c r="J228" s="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2"/>
      <c r="D229" s="2"/>
      <c r="E229" s="2"/>
      <c r="F229" s="2"/>
      <c r="G229" s="2"/>
      <c r="H229" s="2"/>
      <c r="I229" s="2"/>
      <c r="J229" s="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2"/>
      <c r="D230" s="2"/>
      <c r="E230" s="2"/>
      <c r="F230" s="2"/>
      <c r="G230" s="2"/>
      <c r="H230" s="2"/>
      <c r="I230" s="2"/>
      <c r="J230" s="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2"/>
      <c r="D231" s="2"/>
      <c r="E231" s="2"/>
      <c r="F231" s="2"/>
      <c r="G231" s="2"/>
      <c r="H231" s="2"/>
      <c r="I231" s="2"/>
      <c r="J231" s="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2"/>
      <c r="D232" s="2"/>
      <c r="E232" s="2"/>
      <c r="F232" s="2"/>
      <c r="G232" s="2"/>
      <c r="H232" s="2"/>
      <c r="I232" s="2"/>
      <c r="J232" s="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2"/>
      <c r="D233" s="2"/>
      <c r="E233" s="2"/>
      <c r="F233" s="2"/>
      <c r="G233" s="2"/>
      <c r="H233" s="2"/>
      <c r="I233" s="2"/>
      <c r="J233" s="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2"/>
      <c r="D234" s="2"/>
      <c r="E234" s="2"/>
      <c r="F234" s="2"/>
      <c r="G234" s="2"/>
      <c r="H234" s="2"/>
      <c r="I234" s="2"/>
      <c r="J234" s="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2"/>
      <c r="D235" s="2"/>
      <c r="E235" s="2"/>
      <c r="F235" s="2"/>
      <c r="G235" s="2"/>
      <c r="H235" s="2"/>
      <c r="I235" s="2"/>
      <c r="J235" s="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2"/>
      <c r="D236" s="2"/>
      <c r="E236" s="2"/>
      <c r="F236" s="2"/>
      <c r="G236" s="2"/>
      <c r="H236" s="2"/>
      <c r="I236" s="2"/>
      <c r="J236" s="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2"/>
      <c r="D237" s="2"/>
      <c r="E237" s="2"/>
      <c r="F237" s="2"/>
      <c r="G237" s="2"/>
      <c r="H237" s="2"/>
      <c r="I237" s="2"/>
      <c r="J237" s="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2"/>
      <c r="D238" s="2"/>
      <c r="E238" s="2"/>
      <c r="F238" s="2"/>
      <c r="G238" s="2"/>
      <c r="H238" s="2"/>
      <c r="I238" s="2"/>
      <c r="J238" s="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2"/>
      <c r="D239" s="2"/>
      <c r="E239" s="2"/>
      <c r="F239" s="2"/>
      <c r="G239" s="2"/>
      <c r="H239" s="2"/>
      <c r="I239" s="2"/>
      <c r="J239" s="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2"/>
      <c r="D240" s="2"/>
      <c r="E240" s="2"/>
      <c r="F240" s="2"/>
      <c r="G240" s="2"/>
      <c r="H240" s="2"/>
      <c r="I240" s="2"/>
      <c r="J240" s="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2"/>
      <c r="D241" s="2"/>
      <c r="E241" s="2"/>
      <c r="F241" s="2"/>
      <c r="G241" s="2"/>
      <c r="H241" s="2"/>
      <c r="I241" s="2"/>
      <c r="J241" s="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2"/>
      <c r="D242" s="2"/>
      <c r="E242" s="2"/>
      <c r="F242" s="2"/>
      <c r="G242" s="2"/>
      <c r="H242" s="2"/>
      <c r="I242" s="2"/>
      <c r="J242" s="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2"/>
      <c r="D243" s="2"/>
      <c r="E243" s="2"/>
      <c r="F243" s="2"/>
      <c r="G243" s="2"/>
      <c r="H243" s="2"/>
      <c r="I243" s="2"/>
      <c r="J243" s="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2"/>
      <c r="D244" s="2"/>
      <c r="E244" s="2"/>
      <c r="F244" s="2"/>
      <c r="G244" s="2"/>
      <c r="H244" s="2"/>
      <c r="I244" s="2"/>
      <c r="J244" s="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2"/>
      <c r="D245" s="2"/>
      <c r="E245" s="2"/>
      <c r="F245" s="2"/>
      <c r="G245" s="2"/>
      <c r="H245" s="2"/>
      <c r="I245" s="2"/>
      <c r="J245" s="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2"/>
      <c r="D246" s="2"/>
      <c r="E246" s="2"/>
      <c r="F246" s="2"/>
      <c r="G246" s="2"/>
      <c r="H246" s="2"/>
      <c r="I246" s="2"/>
      <c r="J246" s="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2"/>
      <c r="D247" s="2"/>
      <c r="E247" s="2"/>
      <c r="F247" s="2"/>
      <c r="G247" s="2"/>
      <c r="H247" s="2"/>
      <c r="I247" s="2"/>
      <c r="J247" s="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2"/>
      <c r="D248" s="2"/>
      <c r="E248" s="2"/>
      <c r="F248" s="2"/>
      <c r="G248" s="2"/>
      <c r="H248" s="2"/>
      <c r="I248" s="2"/>
      <c r="J248" s="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2"/>
      <c r="D249" s="2"/>
      <c r="E249" s="2"/>
      <c r="F249" s="2"/>
      <c r="G249" s="2"/>
      <c r="H249" s="2"/>
      <c r="I249" s="2"/>
      <c r="J249" s="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2"/>
      <c r="D250" s="2"/>
      <c r="E250" s="2"/>
      <c r="F250" s="2"/>
      <c r="G250" s="2"/>
      <c r="H250" s="2"/>
      <c r="I250" s="2"/>
      <c r="J250" s="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2"/>
      <c r="D251" s="2"/>
      <c r="E251" s="2"/>
      <c r="F251" s="2"/>
      <c r="G251" s="2"/>
      <c r="H251" s="2"/>
      <c r="I251" s="2"/>
      <c r="J251" s="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2"/>
      <c r="D252" s="2"/>
      <c r="E252" s="2"/>
      <c r="F252" s="2"/>
      <c r="G252" s="2"/>
      <c r="H252" s="2"/>
      <c r="I252" s="2"/>
      <c r="J252" s="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2"/>
      <c r="D253" s="2"/>
      <c r="E253" s="2"/>
      <c r="F253" s="2"/>
      <c r="G253" s="2"/>
      <c r="H253" s="2"/>
      <c r="I253" s="2"/>
      <c r="J253" s="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2"/>
      <c r="D254" s="2"/>
      <c r="E254" s="2"/>
      <c r="F254" s="2"/>
      <c r="G254" s="2"/>
      <c r="H254" s="2"/>
      <c r="I254" s="2"/>
      <c r="J254" s="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2"/>
      <c r="D256" s="2"/>
      <c r="E256" s="2"/>
      <c r="F256" s="2"/>
      <c r="G256" s="2"/>
      <c r="H256" s="2"/>
      <c r="I256" s="2"/>
      <c r="J256" s="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2"/>
      <c r="D257" s="2"/>
      <c r="E257" s="2"/>
      <c r="F257" s="2"/>
      <c r="G257" s="2"/>
      <c r="H257" s="2"/>
      <c r="I257" s="2"/>
      <c r="J257" s="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2"/>
      <c r="D258" s="2"/>
      <c r="E258" s="2"/>
      <c r="F258" s="2"/>
      <c r="G258" s="2"/>
      <c r="H258" s="2"/>
      <c r="I258" s="2"/>
      <c r="J258" s="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2"/>
      <c r="D259" s="2"/>
      <c r="E259" s="2"/>
      <c r="F259" s="2"/>
      <c r="G259" s="2"/>
      <c r="H259" s="2"/>
      <c r="I259" s="2"/>
      <c r="J259" s="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2"/>
      <c r="D260" s="2"/>
      <c r="E260" s="2"/>
      <c r="F260" s="2"/>
      <c r="G260" s="2"/>
      <c r="H260" s="2"/>
      <c r="I260" s="2"/>
      <c r="J260" s="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2"/>
      <c r="D261" s="2"/>
      <c r="E261" s="2"/>
      <c r="F261" s="2"/>
      <c r="G261" s="2"/>
      <c r="H261" s="2"/>
      <c r="I261" s="2"/>
      <c r="J261" s="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2"/>
      <c r="D262" s="2"/>
      <c r="E262" s="2"/>
      <c r="F262" s="2"/>
      <c r="G262" s="2"/>
      <c r="H262" s="2"/>
      <c r="I262" s="2"/>
      <c r="J262" s="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2"/>
      <c r="D263" s="2"/>
      <c r="E263" s="2"/>
      <c r="F263" s="2"/>
      <c r="G263" s="2"/>
      <c r="H263" s="2"/>
      <c r="I263" s="2"/>
      <c r="J263" s="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2"/>
      <c r="D264" s="2"/>
      <c r="E264" s="2"/>
      <c r="F264" s="2"/>
      <c r="G264" s="2"/>
      <c r="H264" s="2"/>
      <c r="I264" s="2"/>
      <c r="J264" s="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2"/>
      <c r="D265" s="2"/>
      <c r="E265" s="2"/>
      <c r="F265" s="2"/>
      <c r="G265" s="2"/>
      <c r="H265" s="2"/>
      <c r="I265" s="2"/>
      <c r="J265" s="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2"/>
      <c r="D266" s="2"/>
      <c r="E266" s="2"/>
      <c r="F266" s="2"/>
      <c r="G266" s="2"/>
      <c r="H266" s="2"/>
      <c r="I266" s="2"/>
      <c r="J266" s="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2"/>
      <c r="D267" s="2"/>
      <c r="E267" s="2"/>
      <c r="F267" s="2"/>
      <c r="G267" s="2"/>
      <c r="H267" s="2"/>
      <c r="I267" s="2"/>
      <c r="J267" s="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2"/>
      <c r="D268" s="2"/>
      <c r="E268" s="2"/>
      <c r="F268" s="2"/>
      <c r="G268" s="2"/>
      <c r="H268" s="2"/>
      <c r="I268" s="2"/>
      <c r="J268" s="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2"/>
      <c r="D269" s="2"/>
      <c r="E269" s="2"/>
      <c r="F269" s="2"/>
      <c r="G269" s="2"/>
      <c r="H269" s="2"/>
      <c r="I269" s="2"/>
      <c r="J269" s="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2"/>
      <c r="D270" s="2"/>
      <c r="E270" s="2"/>
      <c r="F270" s="2"/>
      <c r="G270" s="2"/>
      <c r="H270" s="2"/>
      <c r="I270" s="2"/>
      <c r="J270" s="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2"/>
      <c r="D271" s="2"/>
      <c r="E271" s="2"/>
      <c r="F271" s="2"/>
      <c r="G271" s="2"/>
      <c r="H271" s="2"/>
      <c r="I271" s="2"/>
      <c r="J271" s="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2"/>
      <c r="D272" s="2"/>
      <c r="E272" s="2"/>
      <c r="F272" s="2"/>
      <c r="G272" s="2"/>
      <c r="H272" s="2"/>
      <c r="I272" s="2"/>
      <c r="J272" s="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2"/>
      <c r="D273" s="2"/>
      <c r="E273" s="2"/>
      <c r="F273" s="2"/>
      <c r="G273" s="2"/>
      <c r="H273" s="2"/>
      <c r="I273" s="2"/>
      <c r="J273" s="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2"/>
      <c r="D274" s="2"/>
      <c r="E274" s="2"/>
      <c r="F274" s="2"/>
      <c r="G274" s="2"/>
      <c r="H274" s="2"/>
      <c r="I274" s="2"/>
      <c r="J274" s="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2"/>
      <c r="D275" s="2"/>
      <c r="E275" s="2"/>
      <c r="F275" s="2"/>
      <c r="G275" s="2"/>
      <c r="H275" s="2"/>
      <c r="I275" s="2"/>
      <c r="J275" s="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2"/>
      <c r="D276" s="2"/>
      <c r="E276" s="2"/>
      <c r="F276" s="2"/>
      <c r="G276" s="2"/>
      <c r="H276" s="2"/>
      <c r="I276" s="2"/>
      <c r="J276" s="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2"/>
      <c r="D277" s="2"/>
      <c r="E277" s="2"/>
      <c r="F277" s="2"/>
      <c r="G277" s="2"/>
      <c r="H277" s="2"/>
      <c r="I277" s="2"/>
      <c r="J277" s="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2"/>
      <c r="D278" s="2"/>
      <c r="E278" s="2"/>
      <c r="F278" s="2"/>
      <c r="G278" s="2"/>
      <c r="H278" s="2"/>
      <c r="I278" s="2"/>
      <c r="J278" s="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2"/>
      <c r="D279" s="2"/>
      <c r="E279" s="2"/>
      <c r="F279" s="2"/>
      <c r="G279" s="2"/>
      <c r="H279" s="2"/>
      <c r="I279" s="2"/>
      <c r="J279" s="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2"/>
      <c r="D280" s="2"/>
      <c r="E280" s="2"/>
      <c r="F280" s="2"/>
      <c r="G280" s="2"/>
      <c r="H280" s="2"/>
      <c r="I280" s="2"/>
      <c r="J280" s="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2"/>
      <c r="D281" s="2"/>
      <c r="E281" s="2"/>
      <c r="F281" s="2"/>
      <c r="G281" s="2"/>
      <c r="H281" s="2"/>
      <c r="I281" s="2"/>
      <c r="J281" s="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2"/>
      <c r="D282" s="2"/>
      <c r="E282" s="2"/>
      <c r="F282" s="2"/>
      <c r="G282" s="2"/>
      <c r="H282" s="2"/>
      <c r="I282" s="2"/>
      <c r="J282" s="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2"/>
      <c r="D283" s="2"/>
      <c r="E283" s="2"/>
      <c r="F283" s="2"/>
      <c r="G283" s="2"/>
      <c r="H283" s="2"/>
      <c r="I283" s="2"/>
      <c r="J283" s="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2"/>
      <c r="D284" s="2"/>
      <c r="E284" s="2"/>
      <c r="F284" s="2"/>
      <c r="G284" s="2"/>
      <c r="H284" s="2"/>
      <c r="I284" s="2"/>
      <c r="J284" s="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2"/>
      <c r="D285" s="2"/>
      <c r="E285" s="2"/>
      <c r="F285" s="2"/>
      <c r="G285" s="2"/>
      <c r="H285" s="2"/>
      <c r="I285" s="2"/>
      <c r="J285" s="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2"/>
      <c r="D286" s="2"/>
      <c r="E286" s="2"/>
      <c r="F286" s="2"/>
      <c r="G286" s="2"/>
      <c r="H286" s="2"/>
      <c r="I286" s="2"/>
      <c r="J286" s="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2"/>
      <c r="D287" s="2"/>
      <c r="E287" s="2"/>
      <c r="F287" s="2"/>
      <c r="G287" s="2"/>
      <c r="H287" s="2"/>
      <c r="I287" s="2"/>
      <c r="J287" s="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2"/>
      <c r="D288" s="2"/>
      <c r="E288" s="2"/>
      <c r="F288" s="2"/>
      <c r="G288" s="2"/>
      <c r="H288" s="2"/>
      <c r="I288" s="2"/>
      <c r="J288" s="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2"/>
      <c r="D289" s="2"/>
      <c r="E289" s="2"/>
      <c r="F289" s="2"/>
      <c r="G289" s="2"/>
      <c r="H289" s="2"/>
      <c r="I289" s="2"/>
      <c r="J289" s="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2"/>
      <c r="D291" s="2"/>
      <c r="E291" s="2"/>
      <c r="F291" s="2"/>
      <c r="G291" s="2"/>
      <c r="H291" s="2"/>
      <c r="I291" s="2"/>
      <c r="J291" s="2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2"/>
      <c r="D292" s="2"/>
      <c r="E292" s="2"/>
      <c r="F292" s="2"/>
      <c r="G292" s="2"/>
      <c r="H292" s="2"/>
      <c r="I292" s="2"/>
      <c r="J292" s="2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2"/>
      <c r="D293" s="2"/>
      <c r="E293" s="2"/>
      <c r="F293" s="2"/>
      <c r="G293" s="2"/>
      <c r="H293" s="2"/>
      <c r="I293" s="2"/>
      <c r="J293" s="2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2"/>
      <c r="D294" s="2"/>
      <c r="E294" s="2"/>
      <c r="F294" s="2"/>
      <c r="G294" s="2"/>
      <c r="H294" s="2"/>
      <c r="I294" s="2"/>
      <c r="J294" s="2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2"/>
      <c r="D295" s="2"/>
      <c r="E295" s="2"/>
      <c r="F295" s="2"/>
      <c r="G295" s="2"/>
      <c r="H295" s="2"/>
      <c r="I295" s="2"/>
      <c r="J295" s="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2"/>
      <c r="D296" s="2"/>
      <c r="E296" s="2"/>
      <c r="F296" s="2"/>
      <c r="G296" s="2"/>
      <c r="H296" s="2"/>
      <c r="I296" s="2"/>
      <c r="J296" s="2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2"/>
      <c r="D297" s="2"/>
      <c r="E297" s="2"/>
      <c r="F297" s="2"/>
      <c r="G297" s="2"/>
      <c r="H297" s="2"/>
      <c r="I297" s="2"/>
      <c r="J297" s="2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2"/>
      <c r="D298" s="2"/>
      <c r="E298" s="2"/>
      <c r="F298" s="2"/>
      <c r="G298" s="2"/>
      <c r="H298" s="2"/>
      <c r="I298" s="2"/>
      <c r="J298" s="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2"/>
      <c r="D299" s="2"/>
      <c r="E299" s="2"/>
      <c r="F299" s="2"/>
      <c r="G299" s="2"/>
      <c r="H299" s="2"/>
      <c r="I299" s="2"/>
      <c r="J299" s="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2"/>
      <c r="D300" s="2"/>
      <c r="E300" s="2"/>
      <c r="F300" s="2"/>
      <c r="G300" s="2"/>
      <c r="H300" s="2"/>
      <c r="I300" s="2"/>
      <c r="J300" s="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2"/>
      <c r="D301" s="2"/>
      <c r="E301" s="2"/>
      <c r="F301" s="2"/>
      <c r="G301" s="2"/>
      <c r="H301" s="2"/>
      <c r="I301" s="2"/>
      <c r="J301" s="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2"/>
      <c r="D302" s="2"/>
      <c r="E302" s="2"/>
      <c r="F302" s="2"/>
      <c r="G302" s="2"/>
      <c r="H302" s="2"/>
      <c r="I302" s="2"/>
      <c r="J302" s="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2"/>
      <c r="D303" s="2"/>
      <c r="E303" s="2"/>
      <c r="F303" s="2"/>
      <c r="G303" s="2"/>
      <c r="H303" s="2"/>
      <c r="I303" s="2"/>
      <c r="J303" s="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2"/>
      <c r="D304" s="2"/>
      <c r="E304" s="2"/>
      <c r="F304" s="2"/>
      <c r="G304" s="2"/>
      <c r="H304" s="2"/>
      <c r="I304" s="2"/>
      <c r="J304" s="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2"/>
      <c r="D305" s="2"/>
      <c r="E305" s="2"/>
      <c r="F305" s="2"/>
      <c r="G305" s="2"/>
      <c r="H305" s="2"/>
      <c r="I305" s="2"/>
      <c r="J305" s="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2"/>
      <c r="D306" s="2"/>
      <c r="E306" s="2"/>
      <c r="F306" s="2"/>
      <c r="G306" s="2"/>
      <c r="H306" s="2"/>
      <c r="I306" s="2"/>
      <c r="J306" s="2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2"/>
      <c r="D307" s="2"/>
      <c r="E307" s="2"/>
      <c r="F307" s="2"/>
      <c r="G307" s="2"/>
      <c r="H307" s="2"/>
      <c r="I307" s="2"/>
      <c r="J307" s="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2"/>
      <c r="D308" s="2"/>
      <c r="E308" s="2"/>
      <c r="F308" s="2"/>
      <c r="G308" s="2"/>
      <c r="H308" s="2"/>
      <c r="I308" s="2"/>
      <c r="J308" s="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2"/>
      <c r="D309" s="2"/>
      <c r="E309" s="2"/>
      <c r="F309" s="2"/>
      <c r="G309" s="2"/>
      <c r="H309" s="2"/>
      <c r="I309" s="2"/>
      <c r="J309" s="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2"/>
      <c r="D310" s="2"/>
      <c r="E310" s="2"/>
      <c r="F310" s="2"/>
      <c r="G310" s="2"/>
      <c r="H310" s="2"/>
      <c r="I310" s="2"/>
      <c r="J310" s="2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2"/>
      <c r="D311" s="2"/>
      <c r="E311" s="2"/>
      <c r="F311" s="2"/>
      <c r="G311" s="2"/>
      <c r="H311" s="2"/>
      <c r="I311" s="2"/>
      <c r="J311" s="2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2"/>
      <c r="D312" s="2"/>
      <c r="E312" s="2"/>
      <c r="F312" s="2"/>
      <c r="G312" s="2"/>
      <c r="H312" s="2"/>
      <c r="I312" s="2"/>
      <c r="J312" s="2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2"/>
      <c r="D313" s="2"/>
      <c r="E313" s="2"/>
      <c r="F313" s="2"/>
      <c r="G313" s="2"/>
      <c r="H313" s="2"/>
      <c r="I313" s="2"/>
      <c r="J313" s="2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2"/>
      <c r="D314" s="2"/>
      <c r="E314" s="2"/>
      <c r="F314" s="2"/>
      <c r="G314" s="2"/>
      <c r="H314" s="2"/>
      <c r="I314" s="2"/>
      <c r="J314" s="2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2"/>
      <c r="D315" s="2"/>
      <c r="E315" s="2"/>
      <c r="F315" s="2"/>
      <c r="G315" s="2"/>
      <c r="H315" s="2"/>
      <c r="I315" s="2"/>
      <c r="J315" s="2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2"/>
      <c r="D316" s="2"/>
      <c r="E316" s="2"/>
      <c r="F316" s="2"/>
      <c r="G316" s="2"/>
      <c r="H316" s="2"/>
      <c r="I316" s="2"/>
      <c r="J316" s="2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2"/>
      <c r="D317" s="2"/>
      <c r="E317" s="2"/>
      <c r="F317" s="2"/>
      <c r="G317" s="2"/>
      <c r="H317" s="2"/>
      <c r="I317" s="2"/>
      <c r="J317" s="2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2"/>
      <c r="D318" s="2"/>
      <c r="E318" s="2"/>
      <c r="F318" s="2"/>
      <c r="G318" s="2"/>
      <c r="H318" s="2"/>
      <c r="I318" s="2"/>
      <c r="J318" s="2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2"/>
      <c r="D319" s="2"/>
      <c r="E319" s="2"/>
      <c r="F319" s="2"/>
      <c r="G319" s="2"/>
      <c r="H319" s="2"/>
      <c r="I319" s="2"/>
      <c r="J319" s="2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2"/>
      <c r="D320" s="2"/>
      <c r="E320" s="2"/>
      <c r="F320" s="2"/>
      <c r="G320" s="2"/>
      <c r="H320" s="2"/>
      <c r="I320" s="2"/>
      <c r="J320" s="2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2"/>
      <c r="D321" s="2"/>
      <c r="E321" s="2"/>
      <c r="F321" s="2"/>
      <c r="G321" s="2"/>
      <c r="H321" s="2"/>
      <c r="I321" s="2"/>
      <c r="J321" s="2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2"/>
      <c r="D322" s="2"/>
      <c r="E322" s="2"/>
      <c r="F322" s="2"/>
      <c r="G322" s="2"/>
      <c r="H322" s="2"/>
      <c r="I322" s="2"/>
      <c r="J322" s="2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2"/>
      <c r="D323" s="2"/>
      <c r="E323" s="2"/>
      <c r="F323" s="2"/>
      <c r="G323" s="2"/>
      <c r="H323" s="2"/>
      <c r="I323" s="2"/>
      <c r="J323" s="2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2"/>
      <c r="D324" s="2"/>
      <c r="E324" s="2"/>
      <c r="F324" s="2"/>
      <c r="G324" s="2"/>
      <c r="H324" s="2"/>
      <c r="I324" s="2"/>
      <c r="J324" s="2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2"/>
      <c r="D325" s="2"/>
      <c r="E325" s="2"/>
      <c r="F325" s="2"/>
      <c r="G325" s="2"/>
      <c r="H325" s="2"/>
      <c r="I325" s="2"/>
      <c r="J325" s="2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2"/>
      <c r="D326" s="2"/>
      <c r="E326" s="2"/>
      <c r="F326" s="2"/>
      <c r="G326" s="2"/>
      <c r="H326" s="2"/>
      <c r="I326" s="2"/>
      <c r="J326" s="2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2"/>
      <c r="D327" s="2"/>
      <c r="E327" s="2"/>
      <c r="F327" s="2"/>
      <c r="G327" s="2"/>
      <c r="H327" s="2"/>
      <c r="I327" s="2"/>
      <c r="J327" s="2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2"/>
      <c r="D328" s="2"/>
      <c r="E328" s="2"/>
      <c r="F328" s="2"/>
      <c r="G328" s="2"/>
      <c r="H328" s="2"/>
      <c r="I328" s="2"/>
      <c r="J328" s="2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2"/>
      <c r="D329" s="2"/>
      <c r="E329" s="2"/>
      <c r="F329" s="2"/>
      <c r="G329" s="2"/>
      <c r="H329" s="2"/>
      <c r="I329" s="2"/>
      <c r="J329" s="2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2"/>
      <c r="D330" s="2"/>
      <c r="E330" s="2"/>
      <c r="F330" s="2"/>
      <c r="G330" s="2"/>
      <c r="H330" s="2"/>
      <c r="I330" s="2"/>
      <c r="J330" s="2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2"/>
      <c r="D331" s="2"/>
      <c r="E331" s="2"/>
      <c r="F331" s="2"/>
      <c r="G331" s="2"/>
      <c r="H331" s="2"/>
      <c r="I331" s="2"/>
      <c r="J331" s="2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2"/>
      <c r="D332" s="2"/>
      <c r="E332" s="2"/>
      <c r="F332" s="2"/>
      <c r="G332" s="2"/>
      <c r="H332" s="2"/>
      <c r="I332" s="2"/>
      <c r="J332" s="2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2"/>
      <c r="D333" s="2"/>
      <c r="E333" s="2"/>
      <c r="F333" s="2"/>
      <c r="G333" s="2"/>
      <c r="H333" s="2"/>
      <c r="I333" s="2"/>
      <c r="J333" s="2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2"/>
      <c r="D334" s="2"/>
      <c r="E334" s="2"/>
      <c r="F334" s="2"/>
      <c r="G334" s="2"/>
      <c r="H334" s="2"/>
      <c r="I334" s="2"/>
      <c r="J334" s="2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2"/>
      <c r="D335" s="2"/>
      <c r="E335" s="2"/>
      <c r="F335" s="2"/>
      <c r="G335" s="2"/>
      <c r="H335" s="2"/>
      <c r="I335" s="2"/>
      <c r="J335" s="2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2"/>
      <c r="D336" s="2"/>
      <c r="E336" s="2"/>
      <c r="F336" s="2"/>
      <c r="G336" s="2"/>
      <c r="H336" s="2"/>
      <c r="I336" s="2"/>
      <c r="J336" s="2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2"/>
      <c r="D337" s="2"/>
      <c r="E337" s="2"/>
      <c r="F337" s="2"/>
      <c r="G337" s="2"/>
      <c r="H337" s="2"/>
      <c r="I337" s="2"/>
      <c r="J337" s="2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2"/>
      <c r="D338" s="2"/>
      <c r="E338" s="2"/>
      <c r="F338" s="2"/>
      <c r="G338" s="2"/>
      <c r="H338" s="2"/>
      <c r="I338" s="2"/>
      <c r="J338" s="2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2"/>
      <c r="D339" s="2"/>
      <c r="E339" s="2"/>
      <c r="F339" s="2"/>
      <c r="G339" s="2"/>
      <c r="H339" s="2"/>
      <c r="I339" s="2"/>
      <c r="J339" s="2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2"/>
      <c r="D340" s="2"/>
      <c r="E340" s="2"/>
      <c r="F340" s="2"/>
      <c r="G340" s="2"/>
      <c r="H340" s="2"/>
      <c r="I340" s="2"/>
      <c r="J340" s="2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2"/>
      <c r="D341" s="2"/>
      <c r="E341" s="2"/>
      <c r="F341" s="2"/>
      <c r="G341" s="2"/>
      <c r="H341" s="2"/>
      <c r="I341" s="2"/>
      <c r="J341" s="2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2"/>
      <c r="D342" s="2"/>
      <c r="E342" s="2"/>
      <c r="F342" s="2"/>
      <c r="G342" s="2"/>
      <c r="H342" s="2"/>
      <c r="I342" s="2"/>
      <c r="J342" s="2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2"/>
      <c r="D343" s="2"/>
      <c r="E343" s="2"/>
      <c r="F343" s="2"/>
      <c r="G343" s="2"/>
      <c r="H343" s="2"/>
      <c r="I343" s="2"/>
      <c r="J343" s="2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2"/>
      <c r="D344" s="2"/>
      <c r="E344" s="2"/>
      <c r="F344" s="2"/>
      <c r="G344" s="2"/>
      <c r="H344" s="2"/>
      <c r="I344" s="2"/>
      <c r="J344" s="2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2"/>
      <c r="D345" s="2"/>
      <c r="E345" s="2"/>
      <c r="F345" s="2"/>
      <c r="G345" s="2"/>
      <c r="H345" s="2"/>
      <c r="I345" s="2"/>
      <c r="J345" s="2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2"/>
      <c r="D346" s="2"/>
      <c r="E346" s="2"/>
      <c r="F346" s="2"/>
      <c r="G346" s="2"/>
      <c r="H346" s="2"/>
      <c r="I346" s="2"/>
      <c r="J346" s="2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2"/>
      <c r="D347" s="2"/>
      <c r="E347" s="2"/>
      <c r="F347" s="2"/>
      <c r="G347" s="2"/>
      <c r="H347" s="2"/>
      <c r="I347" s="2"/>
      <c r="J347" s="2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2"/>
      <c r="D348" s="2"/>
      <c r="E348" s="2"/>
      <c r="F348" s="2"/>
      <c r="G348" s="2"/>
      <c r="H348" s="2"/>
      <c r="I348" s="2"/>
      <c r="J348" s="2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2"/>
      <c r="D349" s="2"/>
      <c r="E349" s="2"/>
      <c r="F349" s="2"/>
      <c r="G349" s="2"/>
      <c r="H349" s="2"/>
      <c r="I349" s="2"/>
      <c r="J349" s="2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2"/>
      <c r="D350" s="2"/>
      <c r="E350" s="2"/>
      <c r="F350" s="2"/>
      <c r="G350" s="2"/>
      <c r="H350" s="2"/>
      <c r="I350" s="2"/>
      <c r="J350" s="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2"/>
      <c r="D351" s="2"/>
      <c r="E351" s="2"/>
      <c r="F351" s="2"/>
      <c r="G351" s="2"/>
      <c r="H351" s="2"/>
      <c r="I351" s="2"/>
      <c r="J351" s="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2"/>
      <c r="D352" s="2"/>
      <c r="E352" s="2"/>
      <c r="F352" s="2"/>
      <c r="G352" s="2"/>
      <c r="H352" s="2"/>
      <c r="I352" s="2"/>
      <c r="J352" s="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2"/>
      <c r="D353" s="2"/>
      <c r="E353" s="2"/>
      <c r="F353" s="2"/>
      <c r="G353" s="2"/>
      <c r="H353" s="2"/>
      <c r="I353" s="2"/>
      <c r="J353" s="2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2"/>
      <c r="D354" s="2"/>
      <c r="E354" s="2"/>
      <c r="F354" s="2"/>
      <c r="G354" s="2"/>
      <c r="H354" s="2"/>
      <c r="I354" s="2"/>
      <c r="J354" s="2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2"/>
      <c r="D355" s="2"/>
      <c r="E355" s="2"/>
      <c r="F355" s="2"/>
      <c r="G355" s="2"/>
      <c r="H355" s="2"/>
      <c r="I355" s="2"/>
      <c r="J355" s="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2"/>
      <c r="D356" s="2"/>
      <c r="E356" s="2"/>
      <c r="F356" s="2"/>
      <c r="G356" s="2"/>
      <c r="H356" s="2"/>
      <c r="I356" s="2"/>
      <c r="J356" s="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2"/>
      <c r="D357" s="2"/>
      <c r="E357" s="2"/>
      <c r="F357" s="2"/>
      <c r="G357" s="2"/>
      <c r="H357" s="2"/>
      <c r="I357" s="2"/>
      <c r="J357" s="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2"/>
      <c r="D358" s="2"/>
      <c r="E358" s="2"/>
      <c r="F358" s="2"/>
      <c r="G358" s="2"/>
      <c r="H358" s="2"/>
      <c r="I358" s="2"/>
      <c r="J358" s="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2"/>
      <c r="D359" s="2"/>
      <c r="E359" s="2"/>
      <c r="F359" s="2"/>
      <c r="G359" s="2"/>
      <c r="H359" s="2"/>
      <c r="I359" s="2"/>
      <c r="J359" s="2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2"/>
      <c r="D360" s="2"/>
      <c r="E360" s="2"/>
      <c r="F360" s="2"/>
      <c r="G360" s="2"/>
      <c r="H360" s="2"/>
      <c r="I360" s="2"/>
      <c r="J360" s="2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2"/>
      <c r="D361" s="2"/>
      <c r="E361" s="2"/>
      <c r="F361" s="2"/>
      <c r="G361" s="2"/>
      <c r="H361" s="2"/>
      <c r="I361" s="2"/>
      <c r="J361" s="2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2"/>
      <c r="D363" s="2"/>
      <c r="E363" s="2"/>
      <c r="F363" s="2"/>
      <c r="G363" s="2"/>
      <c r="H363" s="2"/>
      <c r="I363" s="2"/>
      <c r="J363" s="2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2"/>
      <c r="D364" s="2"/>
      <c r="E364" s="2"/>
      <c r="F364" s="2"/>
      <c r="G364" s="2"/>
      <c r="H364" s="2"/>
      <c r="I364" s="2"/>
      <c r="J364" s="2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2"/>
      <c r="D365" s="2"/>
      <c r="E365" s="2"/>
      <c r="F365" s="2"/>
      <c r="G365" s="2"/>
      <c r="H365" s="2"/>
      <c r="I365" s="2"/>
      <c r="J365" s="2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2"/>
      <c r="D366" s="2"/>
      <c r="E366" s="2"/>
      <c r="F366" s="2"/>
      <c r="G366" s="2"/>
      <c r="H366" s="2"/>
      <c r="I366" s="2"/>
      <c r="J366" s="2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2"/>
      <c r="D367" s="2"/>
      <c r="E367" s="2"/>
      <c r="F367" s="2"/>
      <c r="G367" s="2"/>
      <c r="H367" s="2"/>
      <c r="I367" s="2"/>
      <c r="J367" s="2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2"/>
      <c r="D368" s="2"/>
      <c r="E368" s="2"/>
      <c r="F368" s="2"/>
      <c r="G368" s="2"/>
      <c r="H368" s="2"/>
      <c r="I368" s="2"/>
      <c r="J368" s="2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2"/>
      <c r="D369" s="2"/>
      <c r="E369" s="2"/>
      <c r="F369" s="2"/>
      <c r="G369" s="2"/>
      <c r="H369" s="2"/>
      <c r="I369" s="2"/>
      <c r="J369" s="2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2"/>
      <c r="D370" s="2"/>
      <c r="E370" s="2"/>
      <c r="F370" s="2"/>
      <c r="G370" s="2"/>
      <c r="H370" s="2"/>
      <c r="I370" s="2"/>
      <c r="J370" s="2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2"/>
      <c r="D371" s="2"/>
      <c r="E371" s="2"/>
      <c r="F371" s="2"/>
      <c r="G371" s="2"/>
      <c r="H371" s="2"/>
      <c r="I371" s="2"/>
      <c r="J371" s="2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2"/>
      <c r="D372" s="2"/>
      <c r="E372" s="2"/>
      <c r="F372" s="2"/>
      <c r="G372" s="2"/>
      <c r="H372" s="2"/>
      <c r="I372" s="2"/>
      <c r="J372" s="2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2"/>
      <c r="D373" s="2"/>
      <c r="E373" s="2"/>
      <c r="F373" s="2"/>
      <c r="G373" s="2"/>
      <c r="H373" s="2"/>
      <c r="I373" s="2"/>
      <c r="J373" s="2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2"/>
      <c r="D374" s="2"/>
      <c r="E374" s="2"/>
      <c r="F374" s="2"/>
      <c r="G374" s="2"/>
      <c r="H374" s="2"/>
      <c r="I374" s="2"/>
      <c r="J374" s="2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2"/>
      <c r="D375" s="2"/>
      <c r="E375" s="2"/>
      <c r="F375" s="2"/>
      <c r="G375" s="2"/>
      <c r="H375" s="2"/>
      <c r="I375" s="2"/>
      <c r="J375" s="2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2"/>
      <c r="D376" s="2"/>
      <c r="E376" s="2"/>
      <c r="F376" s="2"/>
      <c r="G376" s="2"/>
      <c r="H376" s="2"/>
      <c r="I376" s="2"/>
      <c r="J376" s="2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2"/>
      <c r="D377" s="2"/>
      <c r="E377" s="2"/>
      <c r="F377" s="2"/>
      <c r="G377" s="2"/>
      <c r="H377" s="2"/>
      <c r="I377" s="2"/>
      <c r="J377" s="2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2"/>
      <c r="D378" s="2"/>
      <c r="E378" s="2"/>
      <c r="F378" s="2"/>
      <c r="G378" s="2"/>
      <c r="H378" s="2"/>
      <c r="I378" s="2"/>
      <c r="J378" s="2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2"/>
      <c r="D379" s="2"/>
      <c r="E379" s="2"/>
      <c r="F379" s="2"/>
      <c r="G379" s="2"/>
      <c r="H379" s="2"/>
      <c r="I379" s="2"/>
      <c r="J379" s="2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2"/>
      <c r="D380" s="2"/>
      <c r="E380" s="2"/>
      <c r="F380" s="2"/>
      <c r="G380" s="2"/>
      <c r="H380" s="2"/>
      <c r="I380" s="2"/>
      <c r="J380" s="2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2"/>
      <c r="D381" s="2"/>
      <c r="E381" s="2"/>
      <c r="F381" s="2"/>
      <c r="G381" s="2"/>
      <c r="H381" s="2"/>
      <c r="I381" s="2"/>
      <c r="J381" s="2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2"/>
      <c r="D382" s="2"/>
      <c r="E382" s="2"/>
      <c r="F382" s="2"/>
      <c r="G382" s="2"/>
      <c r="H382" s="2"/>
      <c r="I382" s="2"/>
      <c r="J382" s="2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2"/>
      <c r="D383" s="2"/>
      <c r="E383" s="2"/>
      <c r="F383" s="2"/>
      <c r="G383" s="2"/>
      <c r="H383" s="2"/>
      <c r="I383" s="2"/>
      <c r="J383" s="2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2"/>
      <c r="D384" s="2"/>
      <c r="E384" s="2"/>
      <c r="F384" s="2"/>
      <c r="G384" s="2"/>
      <c r="H384" s="2"/>
      <c r="I384" s="2"/>
      <c r="J384" s="2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2"/>
      <c r="D385" s="2"/>
      <c r="E385" s="2"/>
      <c r="F385" s="2"/>
      <c r="G385" s="2"/>
      <c r="H385" s="2"/>
      <c r="I385" s="2"/>
      <c r="J385" s="2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2"/>
      <c r="D386" s="2"/>
      <c r="E386" s="2"/>
      <c r="F386" s="2"/>
      <c r="G386" s="2"/>
      <c r="H386" s="2"/>
      <c r="I386" s="2"/>
      <c r="J386" s="2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2"/>
      <c r="D387" s="2"/>
      <c r="E387" s="2"/>
      <c r="F387" s="2"/>
      <c r="G387" s="2"/>
      <c r="H387" s="2"/>
      <c r="I387" s="2"/>
      <c r="J387" s="2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2"/>
      <c r="D388" s="2"/>
      <c r="E388" s="2"/>
      <c r="F388" s="2"/>
      <c r="G388" s="2"/>
      <c r="H388" s="2"/>
      <c r="I388" s="2"/>
      <c r="J388" s="2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2"/>
      <c r="D389" s="2"/>
      <c r="E389" s="2"/>
      <c r="F389" s="2"/>
      <c r="G389" s="2"/>
      <c r="H389" s="2"/>
      <c r="I389" s="2"/>
      <c r="J389" s="2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2"/>
      <c r="D390" s="2"/>
      <c r="E390" s="2"/>
      <c r="F390" s="2"/>
      <c r="G390" s="2"/>
      <c r="H390" s="2"/>
      <c r="I390" s="2"/>
      <c r="J390" s="2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2"/>
      <c r="D391" s="2"/>
      <c r="E391" s="2"/>
      <c r="F391" s="2"/>
      <c r="G391" s="2"/>
      <c r="H391" s="2"/>
      <c r="I391" s="2"/>
      <c r="J391" s="2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2"/>
      <c r="D392" s="2"/>
      <c r="E392" s="2"/>
      <c r="F392" s="2"/>
      <c r="G392" s="2"/>
      <c r="H392" s="2"/>
      <c r="I392" s="2"/>
      <c r="J392" s="2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2"/>
      <c r="D393" s="2"/>
      <c r="E393" s="2"/>
      <c r="F393" s="2"/>
      <c r="G393" s="2"/>
      <c r="H393" s="2"/>
      <c r="I393" s="2"/>
      <c r="J393" s="2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2"/>
      <c r="D394" s="2"/>
      <c r="E394" s="2"/>
      <c r="F394" s="2"/>
      <c r="G394" s="2"/>
      <c r="H394" s="2"/>
      <c r="I394" s="2"/>
      <c r="J394" s="2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2"/>
      <c r="D395" s="2"/>
      <c r="E395" s="2"/>
      <c r="F395" s="2"/>
      <c r="G395" s="2"/>
      <c r="H395" s="2"/>
      <c r="I395" s="2"/>
      <c r="J395" s="2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2"/>
      <c r="D396" s="2"/>
      <c r="E396" s="2"/>
      <c r="F396" s="2"/>
      <c r="G396" s="2"/>
      <c r="H396" s="2"/>
      <c r="I396" s="2"/>
      <c r="J396" s="2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2"/>
      <c r="D397" s="2"/>
      <c r="E397" s="2"/>
      <c r="F397" s="2"/>
      <c r="G397" s="2"/>
      <c r="H397" s="2"/>
      <c r="I397" s="2"/>
      <c r="J397" s="2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2"/>
      <c r="D398" s="2"/>
      <c r="E398" s="2"/>
      <c r="F398" s="2"/>
      <c r="G398" s="2"/>
      <c r="H398" s="2"/>
      <c r="I398" s="2"/>
      <c r="J398" s="2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2"/>
      <c r="D399" s="2"/>
      <c r="E399" s="2"/>
      <c r="F399" s="2"/>
      <c r="G399" s="2"/>
      <c r="H399" s="2"/>
      <c r="I399" s="2"/>
      <c r="J399" s="2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2"/>
      <c r="D400" s="2"/>
      <c r="E400" s="2"/>
      <c r="F400" s="2"/>
      <c r="G400" s="2"/>
      <c r="H400" s="2"/>
      <c r="I400" s="2"/>
      <c r="J400" s="2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2"/>
      <c r="D401" s="2"/>
      <c r="E401" s="2"/>
      <c r="F401" s="2"/>
      <c r="G401" s="2"/>
      <c r="H401" s="2"/>
      <c r="I401" s="2"/>
      <c r="J401" s="2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2"/>
      <c r="D402" s="2"/>
      <c r="E402" s="2"/>
      <c r="F402" s="2"/>
      <c r="G402" s="2"/>
      <c r="H402" s="2"/>
      <c r="I402" s="2"/>
      <c r="J402" s="2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2"/>
      <c r="D403" s="2"/>
      <c r="E403" s="2"/>
      <c r="F403" s="2"/>
      <c r="G403" s="2"/>
      <c r="H403" s="2"/>
      <c r="I403" s="2"/>
      <c r="J403" s="2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2"/>
      <c r="D404" s="2"/>
      <c r="E404" s="2"/>
      <c r="F404" s="2"/>
      <c r="G404" s="2"/>
      <c r="H404" s="2"/>
      <c r="I404" s="2"/>
      <c r="J404" s="2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2"/>
      <c r="D405" s="2"/>
      <c r="E405" s="2"/>
      <c r="F405" s="2"/>
      <c r="G405" s="2"/>
      <c r="H405" s="2"/>
      <c r="I405" s="2"/>
      <c r="J405" s="2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2"/>
      <c r="D406" s="2"/>
      <c r="E406" s="2"/>
      <c r="F406" s="2"/>
      <c r="G406" s="2"/>
      <c r="H406" s="2"/>
      <c r="I406" s="2"/>
      <c r="J406" s="2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2"/>
      <c r="D407" s="2"/>
      <c r="E407" s="2"/>
      <c r="F407" s="2"/>
      <c r="G407" s="2"/>
      <c r="H407" s="2"/>
      <c r="I407" s="2"/>
      <c r="J407" s="2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2"/>
      <c r="D408" s="2"/>
      <c r="E408" s="2"/>
      <c r="F408" s="2"/>
      <c r="G408" s="2"/>
      <c r="H408" s="2"/>
      <c r="I408" s="2"/>
      <c r="J408" s="2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2"/>
      <c r="D409" s="2"/>
      <c r="E409" s="2"/>
      <c r="F409" s="2"/>
      <c r="G409" s="2"/>
      <c r="H409" s="2"/>
      <c r="I409" s="2"/>
      <c r="J409" s="2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2"/>
      <c r="D410" s="2"/>
      <c r="E410" s="2"/>
      <c r="F410" s="2"/>
      <c r="G410" s="2"/>
      <c r="H410" s="2"/>
      <c r="I410" s="2"/>
      <c r="J410" s="2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2"/>
      <c r="D411" s="2"/>
      <c r="E411" s="2"/>
      <c r="F411" s="2"/>
      <c r="G411" s="2"/>
      <c r="H411" s="2"/>
      <c r="I411" s="2"/>
      <c r="J411" s="2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2"/>
      <c r="D412" s="2"/>
      <c r="E412" s="2"/>
      <c r="F412" s="2"/>
      <c r="G412" s="2"/>
      <c r="H412" s="2"/>
      <c r="I412" s="2"/>
      <c r="J412" s="2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2"/>
      <c r="D413" s="2"/>
      <c r="E413" s="2"/>
      <c r="F413" s="2"/>
      <c r="G413" s="2"/>
      <c r="H413" s="2"/>
      <c r="I413" s="2"/>
      <c r="J413" s="2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2"/>
      <c r="D414" s="2"/>
      <c r="E414" s="2"/>
      <c r="F414" s="2"/>
      <c r="G414" s="2"/>
      <c r="H414" s="2"/>
      <c r="I414" s="2"/>
      <c r="J414" s="2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2"/>
      <c r="D415" s="2"/>
      <c r="E415" s="2"/>
      <c r="F415" s="2"/>
      <c r="G415" s="2"/>
      <c r="H415" s="2"/>
      <c r="I415" s="2"/>
      <c r="J415" s="2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2"/>
      <c r="D416" s="2"/>
      <c r="E416" s="2"/>
      <c r="F416" s="2"/>
      <c r="G416" s="2"/>
      <c r="H416" s="2"/>
      <c r="I416" s="2"/>
      <c r="J416" s="2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2"/>
      <c r="D417" s="2"/>
      <c r="E417" s="2"/>
      <c r="F417" s="2"/>
      <c r="G417" s="2"/>
      <c r="H417" s="2"/>
      <c r="I417" s="2"/>
      <c r="J417" s="2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2"/>
      <c r="D418" s="2"/>
      <c r="E418" s="2"/>
      <c r="F418" s="2"/>
      <c r="G418" s="2"/>
      <c r="H418" s="2"/>
      <c r="I418" s="2"/>
      <c r="J418" s="2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2"/>
      <c r="D419" s="2"/>
      <c r="E419" s="2"/>
      <c r="F419" s="2"/>
      <c r="G419" s="2"/>
      <c r="H419" s="2"/>
      <c r="I419" s="2"/>
      <c r="J419" s="2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2"/>
      <c r="D420" s="2"/>
      <c r="E420" s="2"/>
      <c r="F420" s="2"/>
      <c r="G420" s="2"/>
      <c r="H420" s="2"/>
      <c r="I420" s="2"/>
      <c r="J420" s="2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2"/>
      <c r="D421" s="2"/>
      <c r="E421" s="2"/>
      <c r="F421" s="2"/>
      <c r="G421" s="2"/>
      <c r="H421" s="2"/>
      <c r="I421" s="2"/>
      <c r="J421" s="2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2"/>
      <c r="D422" s="2"/>
      <c r="E422" s="2"/>
      <c r="F422" s="2"/>
      <c r="G422" s="2"/>
      <c r="H422" s="2"/>
      <c r="I422" s="2"/>
      <c r="J422" s="2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2"/>
      <c r="D423" s="2"/>
      <c r="E423" s="2"/>
      <c r="F423" s="2"/>
      <c r="G423" s="2"/>
      <c r="H423" s="2"/>
      <c r="I423" s="2"/>
      <c r="J423" s="2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2"/>
      <c r="D424" s="2"/>
      <c r="E424" s="2"/>
      <c r="F424" s="2"/>
      <c r="G424" s="2"/>
      <c r="H424" s="2"/>
      <c r="I424" s="2"/>
      <c r="J424" s="2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2"/>
      <c r="D425" s="2"/>
      <c r="E425" s="2"/>
      <c r="F425" s="2"/>
      <c r="G425" s="2"/>
      <c r="H425" s="2"/>
      <c r="I425" s="2"/>
      <c r="J425" s="2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2"/>
      <c r="D426" s="2"/>
      <c r="E426" s="2"/>
      <c r="F426" s="2"/>
      <c r="G426" s="2"/>
      <c r="H426" s="2"/>
      <c r="I426" s="2"/>
      <c r="J426" s="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2"/>
      <c r="D427" s="2"/>
      <c r="E427" s="2"/>
      <c r="F427" s="2"/>
      <c r="G427" s="2"/>
      <c r="H427" s="2"/>
      <c r="I427" s="2"/>
      <c r="J427" s="2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2"/>
      <c r="D428" s="2"/>
      <c r="E428" s="2"/>
      <c r="F428" s="2"/>
      <c r="G428" s="2"/>
      <c r="H428" s="2"/>
      <c r="I428" s="2"/>
      <c r="J428" s="2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2"/>
      <c r="D429" s="2"/>
      <c r="E429" s="2"/>
      <c r="F429" s="2"/>
      <c r="G429" s="2"/>
      <c r="H429" s="2"/>
      <c r="I429" s="2"/>
      <c r="J429" s="2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2"/>
      <c r="D430" s="2"/>
      <c r="E430" s="2"/>
      <c r="F430" s="2"/>
      <c r="G430" s="2"/>
      <c r="H430" s="2"/>
      <c r="I430" s="2"/>
      <c r="J430" s="2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2"/>
      <c r="D431" s="2"/>
      <c r="E431" s="2"/>
      <c r="F431" s="2"/>
      <c r="G431" s="2"/>
      <c r="H431" s="2"/>
      <c r="I431" s="2"/>
      <c r="J431" s="2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2"/>
      <c r="D432" s="2"/>
      <c r="E432" s="2"/>
      <c r="F432" s="2"/>
      <c r="G432" s="2"/>
      <c r="H432" s="2"/>
      <c r="I432" s="2"/>
      <c r="J432" s="2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2"/>
      <c r="D433" s="2"/>
      <c r="E433" s="2"/>
      <c r="F433" s="2"/>
      <c r="G433" s="2"/>
      <c r="H433" s="2"/>
      <c r="I433" s="2"/>
      <c r="J433" s="2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2"/>
      <c r="D434" s="2"/>
      <c r="E434" s="2"/>
      <c r="F434" s="2"/>
      <c r="G434" s="2"/>
      <c r="H434" s="2"/>
      <c r="I434" s="2"/>
      <c r="J434" s="2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2"/>
      <c r="D435" s="2"/>
      <c r="E435" s="2"/>
      <c r="F435" s="2"/>
      <c r="G435" s="2"/>
      <c r="H435" s="2"/>
      <c r="I435" s="2"/>
      <c r="J435" s="2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2"/>
      <c r="D436" s="2"/>
      <c r="E436" s="2"/>
      <c r="F436" s="2"/>
      <c r="G436" s="2"/>
      <c r="H436" s="2"/>
      <c r="I436" s="2"/>
      <c r="J436" s="2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2"/>
      <c r="D437" s="2"/>
      <c r="E437" s="2"/>
      <c r="F437" s="2"/>
      <c r="G437" s="2"/>
      <c r="H437" s="2"/>
      <c r="I437" s="2"/>
      <c r="J437" s="2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2"/>
      <c r="D438" s="2"/>
      <c r="E438" s="2"/>
      <c r="F438" s="2"/>
      <c r="G438" s="2"/>
      <c r="H438" s="2"/>
      <c r="I438" s="2"/>
      <c r="J438" s="2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2"/>
      <c r="D439" s="2"/>
      <c r="E439" s="2"/>
      <c r="F439" s="2"/>
      <c r="G439" s="2"/>
      <c r="H439" s="2"/>
      <c r="I439" s="2"/>
      <c r="J439" s="2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2"/>
      <c r="D440" s="2"/>
      <c r="E440" s="2"/>
      <c r="F440" s="2"/>
      <c r="G440" s="2"/>
      <c r="H440" s="2"/>
      <c r="I440" s="2"/>
      <c r="J440" s="2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2"/>
      <c r="D441" s="2"/>
      <c r="E441" s="2"/>
      <c r="F441" s="2"/>
      <c r="G441" s="2"/>
      <c r="H441" s="2"/>
      <c r="I441" s="2"/>
      <c r="J441" s="2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2"/>
      <c r="D442" s="2"/>
      <c r="E442" s="2"/>
      <c r="F442" s="2"/>
      <c r="G442" s="2"/>
      <c r="H442" s="2"/>
      <c r="I442" s="2"/>
      <c r="J442" s="2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2"/>
      <c r="D443" s="2"/>
      <c r="E443" s="2"/>
      <c r="F443" s="2"/>
      <c r="G443" s="2"/>
      <c r="H443" s="2"/>
      <c r="I443" s="2"/>
      <c r="J443" s="2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2"/>
      <c r="D444" s="2"/>
      <c r="E444" s="2"/>
      <c r="F444" s="2"/>
      <c r="G444" s="2"/>
      <c r="H444" s="2"/>
      <c r="I444" s="2"/>
      <c r="J444" s="2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2"/>
      <c r="D445" s="2"/>
      <c r="E445" s="2"/>
      <c r="F445" s="2"/>
      <c r="G445" s="2"/>
      <c r="H445" s="2"/>
      <c r="I445" s="2"/>
      <c r="J445" s="2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2"/>
      <c r="D446" s="2"/>
      <c r="E446" s="2"/>
      <c r="F446" s="2"/>
      <c r="G446" s="2"/>
      <c r="H446" s="2"/>
      <c r="I446" s="2"/>
      <c r="J446" s="2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2"/>
      <c r="D447" s="2"/>
      <c r="E447" s="2"/>
      <c r="F447" s="2"/>
      <c r="G447" s="2"/>
      <c r="H447" s="2"/>
      <c r="I447" s="2"/>
      <c r="J447" s="2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2"/>
      <c r="D448" s="2"/>
      <c r="E448" s="2"/>
      <c r="F448" s="2"/>
      <c r="G448" s="2"/>
      <c r="H448" s="2"/>
      <c r="I448" s="2"/>
      <c r="J448" s="2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2"/>
      <c r="D449" s="2"/>
      <c r="E449" s="2"/>
      <c r="F449" s="2"/>
      <c r="G449" s="2"/>
      <c r="H449" s="2"/>
      <c r="I449" s="2"/>
      <c r="J449" s="2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2"/>
      <c r="D450" s="2"/>
      <c r="E450" s="2"/>
      <c r="F450" s="2"/>
      <c r="G450" s="2"/>
      <c r="H450" s="2"/>
      <c r="I450" s="2"/>
      <c r="J450" s="2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2"/>
      <c r="D451" s="2"/>
      <c r="E451" s="2"/>
      <c r="F451" s="2"/>
      <c r="G451" s="2"/>
      <c r="H451" s="2"/>
      <c r="I451" s="2"/>
      <c r="J451" s="2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2"/>
      <c r="D452" s="2"/>
      <c r="E452" s="2"/>
      <c r="F452" s="2"/>
      <c r="G452" s="2"/>
      <c r="H452" s="2"/>
      <c r="I452" s="2"/>
      <c r="J452" s="2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2"/>
      <c r="D453" s="2"/>
      <c r="E453" s="2"/>
      <c r="F453" s="2"/>
      <c r="G453" s="2"/>
      <c r="H453" s="2"/>
      <c r="I453" s="2"/>
      <c r="J453" s="2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2"/>
      <c r="D454" s="2"/>
      <c r="E454" s="2"/>
      <c r="F454" s="2"/>
      <c r="G454" s="2"/>
      <c r="H454" s="2"/>
      <c r="I454" s="2"/>
      <c r="J454" s="2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2"/>
      <c r="D455" s="2"/>
      <c r="E455" s="2"/>
      <c r="F455" s="2"/>
      <c r="G455" s="2"/>
      <c r="H455" s="2"/>
      <c r="I455" s="2"/>
      <c r="J455" s="2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2"/>
      <c r="D456" s="2"/>
      <c r="E456" s="2"/>
      <c r="F456" s="2"/>
      <c r="G456" s="2"/>
      <c r="H456" s="2"/>
      <c r="I456" s="2"/>
      <c r="J456" s="2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2"/>
      <c r="D457" s="2"/>
      <c r="E457" s="2"/>
      <c r="F457" s="2"/>
      <c r="G457" s="2"/>
      <c r="H457" s="2"/>
      <c r="I457" s="2"/>
      <c r="J457" s="2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2"/>
      <c r="D458" s="2"/>
      <c r="E458" s="2"/>
      <c r="F458" s="2"/>
      <c r="G458" s="2"/>
      <c r="H458" s="2"/>
      <c r="I458" s="2"/>
      <c r="J458" s="2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2"/>
      <c r="D459" s="2"/>
      <c r="E459" s="2"/>
      <c r="F459" s="2"/>
      <c r="G459" s="2"/>
      <c r="H459" s="2"/>
      <c r="I459" s="2"/>
      <c r="J459" s="2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2"/>
      <c r="D460" s="2"/>
      <c r="E460" s="2"/>
      <c r="F460" s="2"/>
      <c r="G460" s="2"/>
      <c r="H460" s="2"/>
      <c r="I460" s="2"/>
      <c r="J460" s="2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2"/>
      <c r="D461" s="2"/>
      <c r="E461" s="2"/>
      <c r="F461" s="2"/>
      <c r="G461" s="2"/>
      <c r="H461" s="2"/>
      <c r="I461" s="2"/>
      <c r="J461" s="2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2"/>
      <c r="D462" s="2"/>
      <c r="E462" s="2"/>
      <c r="F462" s="2"/>
      <c r="G462" s="2"/>
      <c r="H462" s="2"/>
      <c r="I462" s="2"/>
      <c r="J462" s="2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2"/>
      <c r="D463" s="2"/>
      <c r="E463" s="2"/>
      <c r="F463" s="2"/>
      <c r="G463" s="2"/>
      <c r="H463" s="2"/>
      <c r="I463" s="2"/>
      <c r="J463" s="2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2"/>
      <c r="D464" s="2"/>
      <c r="E464" s="2"/>
      <c r="F464" s="2"/>
      <c r="G464" s="2"/>
      <c r="H464" s="2"/>
      <c r="I464" s="2"/>
      <c r="J464" s="2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2"/>
      <c r="D465" s="2"/>
      <c r="E465" s="2"/>
      <c r="F465" s="2"/>
      <c r="G465" s="2"/>
      <c r="H465" s="2"/>
      <c r="I465" s="2"/>
      <c r="J465" s="2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2"/>
      <c r="D466" s="2"/>
      <c r="E466" s="2"/>
      <c r="F466" s="2"/>
      <c r="G466" s="2"/>
      <c r="H466" s="2"/>
      <c r="I466" s="2"/>
      <c r="J466" s="2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2"/>
      <c r="D467" s="2"/>
      <c r="E467" s="2"/>
      <c r="F467" s="2"/>
      <c r="G467" s="2"/>
      <c r="H467" s="2"/>
      <c r="I467" s="2"/>
      <c r="J467" s="2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2"/>
      <c r="D468" s="2"/>
      <c r="E468" s="2"/>
      <c r="F468" s="2"/>
      <c r="G468" s="2"/>
      <c r="H468" s="2"/>
      <c r="I468" s="2"/>
      <c r="J468" s="2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2"/>
      <c r="D469" s="2"/>
      <c r="E469" s="2"/>
      <c r="F469" s="2"/>
      <c r="G469" s="2"/>
      <c r="H469" s="2"/>
      <c r="I469" s="2"/>
      <c r="J469" s="2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2"/>
      <c r="D470" s="2"/>
      <c r="E470" s="2"/>
      <c r="F470" s="2"/>
      <c r="G470" s="2"/>
      <c r="H470" s="2"/>
      <c r="I470" s="2"/>
      <c r="J470" s="2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2"/>
      <c r="D471" s="2"/>
      <c r="E471" s="2"/>
      <c r="F471" s="2"/>
      <c r="G471" s="2"/>
      <c r="H471" s="2"/>
      <c r="I471" s="2"/>
      <c r="J471" s="2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2"/>
      <c r="D472" s="2"/>
      <c r="E472" s="2"/>
      <c r="F472" s="2"/>
      <c r="G472" s="2"/>
      <c r="H472" s="2"/>
      <c r="I472" s="2"/>
      <c r="J472" s="2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2"/>
      <c r="D473" s="2"/>
      <c r="E473" s="2"/>
      <c r="F473" s="2"/>
      <c r="G473" s="2"/>
      <c r="H473" s="2"/>
      <c r="I473" s="2"/>
      <c r="J473" s="2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2"/>
      <c r="D474" s="2"/>
      <c r="E474" s="2"/>
      <c r="F474" s="2"/>
      <c r="G474" s="2"/>
      <c r="H474" s="2"/>
      <c r="I474" s="2"/>
      <c r="J474" s="2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2"/>
      <c r="D475" s="2"/>
      <c r="E475" s="2"/>
      <c r="F475" s="2"/>
      <c r="G475" s="2"/>
      <c r="H475" s="2"/>
      <c r="I475" s="2"/>
      <c r="J475" s="2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2"/>
      <c r="D476" s="2"/>
      <c r="E476" s="2"/>
      <c r="F476" s="2"/>
      <c r="G476" s="2"/>
      <c r="H476" s="2"/>
      <c r="I476" s="2"/>
      <c r="J476" s="2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2"/>
      <c r="D477" s="2"/>
      <c r="E477" s="2"/>
      <c r="F477" s="2"/>
      <c r="G477" s="2"/>
      <c r="H477" s="2"/>
      <c r="I477" s="2"/>
      <c r="J477" s="2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2"/>
      <c r="D478" s="2"/>
      <c r="E478" s="2"/>
      <c r="F478" s="2"/>
      <c r="G478" s="2"/>
      <c r="H478" s="2"/>
      <c r="I478" s="2"/>
      <c r="J478" s="2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2"/>
      <c r="D479" s="2"/>
      <c r="E479" s="2"/>
      <c r="F479" s="2"/>
      <c r="G479" s="2"/>
      <c r="H479" s="2"/>
      <c r="I479" s="2"/>
      <c r="J479" s="2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2"/>
      <c r="D480" s="2"/>
      <c r="E480" s="2"/>
      <c r="F480" s="2"/>
      <c r="G480" s="2"/>
      <c r="H480" s="2"/>
      <c r="I480" s="2"/>
      <c r="J480" s="2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2"/>
      <c r="D481" s="2"/>
      <c r="E481" s="2"/>
      <c r="F481" s="2"/>
      <c r="G481" s="2"/>
      <c r="H481" s="2"/>
      <c r="I481" s="2"/>
      <c r="J481" s="2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2"/>
      <c r="D482" s="2"/>
      <c r="E482" s="2"/>
      <c r="F482" s="2"/>
      <c r="G482" s="2"/>
      <c r="H482" s="2"/>
      <c r="I482" s="2"/>
      <c r="J482" s="2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2"/>
      <c r="D483" s="2"/>
      <c r="E483" s="2"/>
      <c r="F483" s="2"/>
      <c r="G483" s="2"/>
      <c r="H483" s="2"/>
      <c r="I483" s="2"/>
      <c r="J483" s="2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2"/>
      <c r="D484" s="2"/>
      <c r="E484" s="2"/>
      <c r="F484" s="2"/>
      <c r="G484" s="2"/>
      <c r="H484" s="2"/>
      <c r="I484" s="2"/>
      <c r="J484" s="2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2"/>
      <c r="D485" s="2"/>
      <c r="E485" s="2"/>
      <c r="F485" s="2"/>
      <c r="G485" s="2"/>
      <c r="H485" s="2"/>
      <c r="I485" s="2"/>
      <c r="J485" s="2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2"/>
      <c r="D486" s="2"/>
      <c r="E486" s="2"/>
      <c r="F486" s="2"/>
      <c r="G486" s="2"/>
      <c r="H486" s="2"/>
      <c r="I486" s="2"/>
      <c r="J486" s="2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2"/>
      <c r="D487" s="2"/>
      <c r="E487" s="2"/>
      <c r="F487" s="2"/>
      <c r="G487" s="2"/>
      <c r="H487" s="2"/>
      <c r="I487" s="2"/>
      <c r="J487" s="2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2"/>
      <c r="D488" s="2"/>
      <c r="E488" s="2"/>
      <c r="F488" s="2"/>
      <c r="G488" s="2"/>
      <c r="H488" s="2"/>
      <c r="I488" s="2"/>
      <c r="J488" s="2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2"/>
      <c r="D489" s="2"/>
      <c r="E489" s="2"/>
      <c r="F489" s="2"/>
      <c r="G489" s="2"/>
      <c r="H489" s="2"/>
      <c r="I489" s="2"/>
      <c r="J489" s="2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2"/>
      <c r="D490" s="2"/>
      <c r="E490" s="2"/>
      <c r="F490" s="2"/>
      <c r="G490" s="2"/>
      <c r="H490" s="2"/>
      <c r="I490" s="2"/>
      <c r="J490" s="2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2"/>
      <c r="D491" s="2"/>
      <c r="E491" s="2"/>
      <c r="F491" s="2"/>
      <c r="G491" s="2"/>
      <c r="H491" s="2"/>
      <c r="I491" s="2"/>
      <c r="J491" s="2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2"/>
      <c r="D492" s="2"/>
      <c r="E492" s="2"/>
      <c r="F492" s="2"/>
      <c r="G492" s="2"/>
      <c r="H492" s="2"/>
      <c r="I492" s="2"/>
      <c r="J492" s="2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2"/>
      <c r="D493" s="2"/>
      <c r="E493" s="2"/>
      <c r="F493" s="2"/>
      <c r="G493" s="2"/>
      <c r="H493" s="2"/>
      <c r="I493" s="2"/>
      <c r="J493" s="2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2"/>
      <c r="D494" s="2"/>
      <c r="E494" s="2"/>
      <c r="F494" s="2"/>
      <c r="G494" s="2"/>
      <c r="H494" s="2"/>
      <c r="I494" s="2"/>
      <c r="J494" s="2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2"/>
      <c r="D495" s="2"/>
      <c r="E495" s="2"/>
      <c r="F495" s="2"/>
      <c r="G495" s="2"/>
      <c r="H495" s="2"/>
      <c r="I495" s="2"/>
      <c r="J495" s="2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2"/>
      <c r="D496" s="2"/>
      <c r="E496" s="2"/>
      <c r="F496" s="2"/>
      <c r="G496" s="2"/>
      <c r="H496" s="2"/>
      <c r="I496" s="2"/>
      <c r="J496" s="2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2"/>
      <c r="D497" s="2"/>
      <c r="E497" s="2"/>
      <c r="F497" s="2"/>
      <c r="G497" s="2"/>
      <c r="H497" s="2"/>
      <c r="I497" s="2"/>
      <c r="J497" s="2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2"/>
      <c r="D498" s="2"/>
      <c r="E498" s="2"/>
      <c r="F498" s="2"/>
      <c r="G498" s="2"/>
      <c r="H498" s="2"/>
      <c r="I498" s="2"/>
      <c r="J498" s="2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2"/>
      <c r="D499" s="2"/>
      <c r="E499" s="2"/>
      <c r="F499" s="2"/>
      <c r="G499" s="2"/>
      <c r="H499" s="2"/>
      <c r="I499" s="2"/>
      <c r="J499" s="2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2"/>
      <c r="D500" s="2"/>
      <c r="E500" s="2"/>
      <c r="F500" s="2"/>
      <c r="G500" s="2"/>
      <c r="H500" s="2"/>
      <c r="I500" s="2"/>
      <c r="J500" s="2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2"/>
      <c r="D501" s="2"/>
      <c r="E501" s="2"/>
      <c r="F501" s="2"/>
      <c r="G501" s="2"/>
      <c r="H501" s="2"/>
      <c r="I501" s="2"/>
      <c r="J501" s="2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2"/>
      <c r="D502" s="2"/>
      <c r="E502" s="2"/>
      <c r="F502" s="2"/>
      <c r="G502" s="2"/>
      <c r="H502" s="2"/>
      <c r="I502" s="2"/>
      <c r="J502" s="2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2"/>
      <c r="D503" s="2"/>
      <c r="E503" s="2"/>
      <c r="F503" s="2"/>
      <c r="G503" s="2"/>
      <c r="H503" s="2"/>
      <c r="I503" s="2"/>
      <c r="J503" s="2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2"/>
      <c r="D504" s="2"/>
      <c r="E504" s="2"/>
      <c r="F504" s="2"/>
      <c r="G504" s="2"/>
      <c r="H504" s="2"/>
      <c r="I504" s="2"/>
      <c r="J504" s="2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2"/>
      <c r="D505" s="2"/>
      <c r="E505" s="2"/>
      <c r="F505" s="2"/>
      <c r="G505" s="2"/>
      <c r="H505" s="2"/>
      <c r="I505" s="2"/>
      <c r="J505" s="2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2"/>
      <c r="D506" s="2"/>
      <c r="E506" s="2"/>
      <c r="F506" s="2"/>
      <c r="G506" s="2"/>
      <c r="H506" s="2"/>
      <c r="I506" s="2"/>
      <c r="J506" s="2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2"/>
      <c r="D507" s="2"/>
      <c r="E507" s="2"/>
      <c r="F507" s="2"/>
      <c r="G507" s="2"/>
      <c r="H507" s="2"/>
      <c r="I507" s="2"/>
      <c r="J507" s="2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2"/>
      <c r="D508" s="2"/>
      <c r="E508" s="2"/>
      <c r="F508" s="2"/>
      <c r="G508" s="2"/>
      <c r="H508" s="2"/>
      <c r="I508" s="2"/>
      <c r="J508" s="2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2"/>
      <c r="D509" s="2"/>
      <c r="E509" s="2"/>
      <c r="F509" s="2"/>
      <c r="G509" s="2"/>
      <c r="H509" s="2"/>
      <c r="I509" s="2"/>
      <c r="J509" s="2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2"/>
      <c r="D510" s="2"/>
      <c r="E510" s="2"/>
      <c r="F510" s="2"/>
      <c r="G510" s="2"/>
      <c r="H510" s="2"/>
      <c r="I510" s="2"/>
      <c r="J510" s="2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2"/>
      <c r="D511" s="2"/>
      <c r="E511" s="2"/>
      <c r="F511" s="2"/>
      <c r="G511" s="2"/>
      <c r="H511" s="2"/>
      <c r="I511" s="2"/>
      <c r="J511" s="2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2"/>
      <c r="D512" s="2"/>
      <c r="E512" s="2"/>
      <c r="F512" s="2"/>
      <c r="G512" s="2"/>
      <c r="H512" s="2"/>
      <c r="I512" s="2"/>
      <c r="J512" s="2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2"/>
      <c r="D513" s="2"/>
      <c r="E513" s="2"/>
      <c r="F513" s="2"/>
      <c r="G513" s="2"/>
      <c r="H513" s="2"/>
      <c r="I513" s="2"/>
      <c r="J513" s="2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2"/>
      <c r="D514" s="2"/>
      <c r="E514" s="2"/>
      <c r="F514" s="2"/>
      <c r="G514" s="2"/>
      <c r="H514" s="2"/>
      <c r="I514" s="2"/>
      <c r="J514" s="2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2"/>
      <c r="D515" s="2"/>
      <c r="E515" s="2"/>
      <c r="F515" s="2"/>
      <c r="G515" s="2"/>
      <c r="H515" s="2"/>
      <c r="I515" s="2"/>
      <c r="J515" s="2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2"/>
      <c r="D516" s="2"/>
      <c r="E516" s="2"/>
      <c r="F516" s="2"/>
      <c r="G516" s="2"/>
      <c r="H516" s="2"/>
      <c r="I516" s="2"/>
      <c r="J516" s="2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2"/>
      <c r="D517" s="2"/>
      <c r="E517" s="2"/>
      <c r="F517" s="2"/>
      <c r="G517" s="2"/>
      <c r="H517" s="2"/>
      <c r="I517" s="2"/>
      <c r="J517" s="2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2"/>
      <c r="D518" s="2"/>
      <c r="E518" s="2"/>
      <c r="F518" s="2"/>
      <c r="G518" s="2"/>
      <c r="H518" s="2"/>
      <c r="I518" s="2"/>
      <c r="J518" s="2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2"/>
      <c r="D519" s="2"/>
      <c r="E519" s="2"/>
      <c r="F519" s="2"/>
      <c r="G519" s="2"/>
      <c r="H519" s="2"/>
      <c r="I519" s="2"/>
      <c r="J519" s="2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2"/>
      <c r="D520" s="2"/>
      <c r="E520" s="2"/>
      <c r="F520" s="2"/>
      <c r="G520" s="2"/>
      <c r="H520" s="2"/>
      <c r="I520" s="2"/>
      <c r="J520" s="2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2"/>
      <c r="D521" s="2"/>
      <c r="E521" s="2"/>
      <c r="F521" s="2"/>
      <c r="G521" s="2"/>
      <c r="H521" s="2"/>
      <c r="I521" s="2"/>
      <c r="J521" s="2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2"/>
      <c r="D522" s="2"/>
      <c r="E522" s="2"/>
      <c r="F522" s="2"/>
      <c r="G522" s="2"/>
      <c r="H522" s="2"/>
      <c r="I522" s="2"/>
      <c r="J522" s="2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2"/>
      <c r="D523" s="2"/>
      <c r="E523" s="2"/>
      <c r="F523" s="2"/>
      <c r="G523" s="2"/>
      <c r="H523" s="2"/>
      <c r="I523" s="2"/>
      <c r="J523" s="2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2"/>
      <c r="D524" s="2"/>
      <c r="E524" s="2"/>
      <c r="F524" s="2"/>
      <c r="G524" s="2"/>
      <c r="H524" s="2"/>
      <c r="I524" s="2"/>
      <c r="J524" s="2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2"/>
      <c r="D525" s="2"/>
      <c r="E525" s="2"/>
      <c r="F525" s="2"/>
      <c r="G525" s="2"/>
      <c r="H525" s="2"/>
      <c r="I525" s="2"/>
      <c r="J525" s="2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2"/>
      <c r="D526" s="2"/>
      <c r="E526" s="2"/>
      <c r="F526" s="2"/>
      <c r="G526" s="2"/>
      <c r="H526" s="2"/>
      <c r="I526" s="2"/>
      <c r="J526" s="2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2"/>
      <c r="D527" s="2"/>
      <c r="E527" s="2"/>
      <c r="F527" s="2"/>
      <c r="G527" s="2"/>
      <c r="H527" s="2"/>
      <c r="I527" s="2"/>
      <c r="J527" s="2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2"/>
      <c r="D528" s="2"/>
      <c r="E528" s="2"/>
      <c r="F528" s="2"/>
      <c r="G528" s="2"/>
      <c r="H528" s="2"/>
      <c r="I528" s="2"/>
      <c r="J528" s="2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2"/>
      <c r="D529" s="2"/>
      <c r="E529" s="2"/>
      <c r="F529" s="2"/>
      <c r="G529" s="2"/>
      <c r="H529" s="2"/>
      <c r="I529" s="2"/>
      <c r="J529" s="2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2"/>
      <c r="D530" s="2"/>
      <c r="E530" s="2"/>
      <c r="F530" s="2"/>
      <c r="G530" s="2"/>
      <c r="H530" s="2"/>
      <c r="I530" s="2"/>
      <c r="J530" s="2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2"/>
      <c r="D531" s="2"/>
      <c r="E531" s="2"/>
      <c r="F531" s="2"/>
      <c r="G531" s="2"/>
      <c r="H531" s="2"/>
      <c r="I531" s="2"/>
      <c r="J531" s="2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2"/>
      <c r="D532" s="2"/>
      <c r="E532" s="2"/>
      <c r="F532" s="2"/>
      <c r="G532" s="2"/>
      <c r="H532" s="2"/>
      <c r="I532" s="2"/>
      <c r="J532" s="2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2"/>
      <c r="D533" s="2"/>
      <c r="E533" s="2"/>
      <c r="F533" s="2"/>
      <c r="G533" s="2"/>
      <c r="H533" s="2"/>
      <c r="I533" s="2"/>
      <c r="J533" s="2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2"/>
      <c r="D534" s="2"/>
      <c r="E534" s="2"/>
      <c r="F534" s="2"/>
      <c r="G534" s="2"/>
      <c r="H534" s="2"/>
      <c r="I534" s="2"/>
      <c r="J534" s="2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2"/>
      <c r="D535" s="2"/>
      <c r="E535" s="2"/>
      <c r="F535" s="2"/>
      <c r="G535" s="2"/>
      <c r="H535" s="2"/>
      <c r="I535" s="2"/>
      <c r="J535" s="2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2"/>
      <c r="D536" s="2"/>
      <c r="E536" s="2"/>
      <c r="F536" s="2"/>
      <c r="G536" s="2"/>
      <c r="H536" s="2"/>
      <c r="I536" s="2"/>
      <c r="J536" s="2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2"/>
      <c r="D537" s="2"/>
      <c r="E537" s="2"/>
      <c r="F537" s="2"/>
      <c r="G537" s="2"/>
      <c r="H537" s="2"/>
      <c r="I537" s="2"/>
      <c r="J537" s="2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2"/>
      <c r="D538" s="2"/>
      <c r="E538" s="2"/>
      <c r="F538" s="2"/>
      <c r="G538" s="2"/>
      <c r="H538" s="2"/>
      <c r="I538" s="2"/>
      <c r="J538" s="2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2"/>
      <c r="D539" s="2"/>
      <c r="E539" s="2"/>
      <c r="F539" s="2"/>
      <c r="G539" s="2"/>
      <c r="H539" s="2"/>
      <c r="I539" s="2"/>
      <c r="J539" s="2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2"/>
      <c r="D540" s="2"/>
      <c r="E540" s="2"/>
      <c r="F540" s="2"/>
      <c r="G540" s="2"/>
      <c r="H540" s="2"/>
      <c r="I540" s="2"/>
      <c r="J540" s="2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2"/>
      <c r="D541" s="2"/>
      <c r="E541" s="2"/>
      <c r="F541" s="2"/>
      <c r="G541" s="2"/>
      <c r="H541" s="2"/>
      <c r="I541" s="2"/>
      <c r="J541" s="2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2"/>
      <c r="D542" s="2"/>
      <c r="E542" s="2"/>
      <c r="F542" s="2"/>
      <c r="G542" s="2"/>
      <c r="H542" s="2"/>
      <c r="I542" s="2"/>
      <c r="J542" s="2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2"/>
      <c r="D543" s="2"/>
      <c r="E543" s="2"/>
      <c r="F543" s="2"/>
      <c r="G543" s="2"/>
      <c r="H543" s="2"/>
      <c r="I543" s="2"/>
      <c r="J543" s="2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2"/>
      <c r="D544" s="2"/>
      <c r="E544" s="2"/>
      <c r="F544" s="2"/>
      <c r="G544" s="2"/>
      <c r="H544" s="2"/>
      <c r="I544" s="2"/>
      <c r="J544" s="2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2"/>
      <c r="D545" s="2"/>
      <c r="E545" s="2"/>
      <c r="F545" s="2"/>
      <c r="G545" s="2"/>
      <c r="H545" s="2"/>
      <c r="I545" s="2"/>
      <c r="J545" s="2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2"/>
      <c r="D546" s="2"/>
      <c r="E546" s="2"/>
      <c r="F546" s="2"/>
      <c r="G546" s="2"/>
      <c r="H546" s="2"/>
      <c r="I546" s="2"/>
      <c r="J546" s="2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2"/>
      <c r="D547" s="2"/>
      <c r="E547" s="2"/>
      <c r="F547" s="2"/>
      <c r="G547" s="2"/>
      <c r="H547" s="2"/>
      <c r="I547" s="2"/>
      <c r="J547" s="2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2"/>
      <c r="D548" s="2"/>
      <c r="E548" s="2"/>
      <c r="F548" s="2"/>
      <c r="G548" s="2"/>
      <c r="H548" s="2"/>
      <c r="I548" s="2"/>
      <c r="J548" s="2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2"/>
      <c r="D549" s="2"/>
      <c r="E549" s="2"/>
      <c r="F549" s="2"/>
      <c r="G549" s="2"/>
      <c r="H549" s="2"/>
      <c r="I549" s="2"/>
      <c r="J549" s="2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2"/>
      <c r="D550" s="2"/>
      <c r="E550" s="2"/>
      <c r="F550" s="2"/>
      <c r="G550" s="2"/>
      <c r="H550" s="2"/>
      <c r="I550" s="2"/>
      <c r="J550" s="2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2"/>
      <c r="D551" s="2"/>
      <c r="E551" s="2"/>
      <c r="F551" s="2"/>
      <c r="G551" s="2"/>
      <c r="H551" s="2"/>
      <c r="I551" s="2"/>
      <c r="J551" s="2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2"/>
      <c r="D552" s="2"/>
      <c r="E552" s="2"/>
      <c r="F552" s="2"/>
      <c r="G552" s="2"/>
      <c r="H552" s="2"/>
      <c r="I552" s="2"/>
      <c r="J552" s="2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2"/>
      <c r="D553" s="2"/>
      <c r="E553" s="2"/>
      <c r="F553" s="2"/>
      <c r="G553" s="2"/>
      <c r="H553" s="2"/>
      <c r="I553" s="2"/>
      <c r="J553" s="2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2"/>
      <c r="D554" s="2"/>
      <c r="E554" s="2"/>
      <c r="F554" s="2"/>
      <c r="G554" s="2"/>
      <c r="H554" s="2"/>
      <c r="I554" s="2"/>
      <c r="J554" s="2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2"/>
      <c r="D555" s="2"/>
      <c r="E555" s="2"/>
      <c r="F555" s="2"/>
      <c r="G555" s="2"/>
      <c r="H555" s="2"/>
      <c r="I555" s="2"/>
      <c r="J555" s="2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2"/>
      <c r="D556" s="2"/>
      <c r="E556" s="2"/>
      <c r="F556" s="2"/>
      <c r="G556" s="2"/>
      <c r="H556" s="2"/>
      <c r="I556" s="2"/>
      <c r="J556" s="2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2"/>
      <c r="D557" s="2"/>
      <c r="E557" s="2"/>
      <c r="F557" s="2"/>
      <c r="G557" s="2"/>
      <c r="H557" s="2"/>
      <c r="I557" s="2"/>
      <c r="J557" s="2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2"/>
      <c r="D558" s="2"/>
      <c r="E558" s="2"/>
      <c r="F558" s="2"/>
      <c r="G558" s="2"/>
      <c r="H558" s="2"/>
      <c r="I558" s="2"/>
      <c r="J558" s="2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2"/>
      <c r="D559" s="2"/>
      <c r="E559" s="2"/>
      <c r="F559" s="2"/>
      <c r="G559" s="2"/>
      <c r="H559" s="2"/>
      <c r="I559" s="2"/>
      <c r="J559" s="2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2"/>
      <c r="D560" s="2"/>
      <c r="E560" s="2"/>
      <c r="F560" s="2"/>
      <c r="G560" s="2"/>
      <c r="H560" s="2"/>
      <c r="I560" s="2"/>
      <c r="J560" s="2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2"/>
      <c r="D561" s="2"/>
      <c r="E561" s="2"/>
      <c r="F561" s="2"/>
      <c r="G561" s="2"/>
      <c r="H561" s="2"/>
      <c r="I561" s="2"/>
      <c r="J561" s="2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2"/>
      <c r="D562" s="2"/>
      <c r="E562" s="2"/>
      <c r="F562" s="2"/>
      <c r="G562" s="2"/>
      <c r="H562" s="2"/>
      <c r="I562" s="2"/>
      <c r="J562" s="2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2"/>
      <c r="D563" s="2"/>
      <c r="E563" s="2"/>
      <c r="F563" s="2"/>
      <c r="G563" s="2"/>
      <c r="H563" s="2"/>
      <c r="I563" s="2"/>
      <c r="J563" s="2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2"/>
      <c r="D564" s="2"/>
      <c r="E564" s="2"/>
      <c r="F564" s="2"/>
      <c r="G564" s="2"/>
      <c r="H564" s="2"/>
      <c r="I564" s="2"/>
      <c r="J564" s="2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2"/>
      <c r="D565" s="2"/>
      <c r="E565" s="2"/>
      <c r="F565" s="2"/>
      <c r="G565" s="2"/>
      <c r="H565" s="2"/>
      <c r="I565" s="2"/>
      <c r="J565" s="2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2"/>
      <c r="D566" s="2"/>
      <c r="E566" s="2"/>
      <c r="F566" s="2"/>
      <c r="G566" s="2"/>
      <c r="H566" s="2"/>
      <c r="I566" s="2"/>
      <c r="J566" s="2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2"/>
      <c r="D567" s="2"/>
      <c r="E567" s="2"/>
      <c r="F567" s="2"/>
      <c r="G567" s="2"/>
      <c r="H567" s="2"/>
      <c r="I567" s="2"/>
      <c r="J567" s="2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2"/>
      <c r="D568" s="2"/>
      <c r="E568" s="2"/>
      <c r="F568" s="2"/>
      <c r="G568" s="2"/>
      <c r="H568" s="2"/>
      <c r="I568" s="2"/>
      <c r="J568" s="2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2"/>
      <c r="D569" s="2"/>
      <c r="E569" s="2"/>
      <c r="F569" s="2"/>
      <c r="G569" s="2"/>
      <c r="H569" s="2"/>
      <c r="I569" s="2"/>
      <c r="J569" s="2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2"/>
      <c r="D570" s="2"/>
      <c r="E570" s="2"/>
      <c r="F570" s="2"/>
      <c r="G570" s="2"/>
      <c r="H570" s="2"/>
      <c r="I570" s="2"/>
      <c r="J570" s="2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2"/>
      <c r="D571" s="2"/>
      <c r="E571" s="2"/>
      <c r="F571" s="2"/>
      <c r="G571" s="2"/>
      <c r="H571" s="2"/>
      <c r="I571" s="2"/>
      <c r="J571" s="2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2"/>
      <c r="D572" s="2"/>
      <c r="E572" s="2"/>
      <c r="F572" s="2"/>
      <c r="G572" s="2"/>
      <c r="H572" s="2"/>
      <c r="I572" s="2"/>
      <c r="J572" s="2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2"/>
      <c r="D573" s="2"/>
      <c r="E573" s="2"/>
      <c r="F573" s="2"/>
      <c r="G573" s="2"/>
      <c r="H573" s="2"/>
      <c r="I573" s="2"/>
      <c r="J573" s="2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2"/>
      <c r="D574" s="2"/>
      <c r="E574" s="2"/>
      <c r="F574" s="2"/>
      <c r="G574" s="2"/>
      <c r="H574" s="2"/>
      <c r="I574" s="2"/>
      <c r="J574" s="2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2"/>
      <c r="D575" s="2"/>
      <c r="E575" s="2"/>
      <c r="F575" s="2"/>
      <c r="G575" s="2"/>
      <c r="H575" s="2"/>
      <c r="I575" s="2"/>
      <c r="J575" s="2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2"/>
      <c r="D576" s="2"/>
      <c r="E576" s="2"/>
      <c r="F576" s="2"/>
      <c r="G576" s="2"/>
      <c r="H576" s="2"/>
      <c r="I576" s="2"/>
      <c r="J576" s="2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2"/>
      <c r="D577" s="2"/>
      <c r="E577" s="2"/>
      <c r="F577" s="2"/>
      <c r="G577" s="2"/>
      <c r="H577" s="2"/>
      <c r="I577" s="2"/>
      <c r="J577" s="2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2"/>
      <c r="D578" s="2"/>
      <c r="E578" s="2"/>
      <c r="F578" s="2"/>
      <c r="G578" s="2"/>
      <c r="H578" s="2"/>
      <c r="I578" s="2"/>
      <c r="J578" s="2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2"/>
      <c r="D579" s="2"/>
      <c r="E579" s="2"/>
      <c r="F579" s="2"/>
      <c r="G579" s="2"/>
      <c r="H579" s="2"/>
      <c r="I579" s="2"/>
      <c r="J579" s="2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2"/>
      <c r="D580" s="2"/>
      <c r="E580" s="2"/>
      <c r="F580" s="2"/>
      <c r="G580" s="2"/>
      <c r="H580" s="2"/>
      <c r="I580" s="2"/>
      <c r="J580" s="2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2"/>
      <c r="D581" s="2"/>
      <c r="E581" s="2"/>
      <c r="F581" s="2"/>
      <c r="G581" s="2"/>
      <c r="H581" s="2"/>
      <c r="I581" s="2"/>
      <c r="J581" s="2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2"/>
      <c r="D582" s="2"/>
      <c r="E582" s="2"/>
      <c r="F582" s="2"/>
      <c r="G582" s="2"/>
      <c r="H582" s="2"/>
      <c r="I582" s="2"/>
      <c r="J582" s="2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2"/>
      <c r="D583" s="2"/>
      <c r="E583" s="2"/>
      <c r="F583" s="2"/>
      <c r="G583" s="2"/>
      <c r="H583" s="2"/>
      <c r="I583" s="2"/>
      <c r="J583" s="2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2"/>
      <c r="D584" s="2"/>
      <c r="E584" s="2"/>
      <c r="F584" s="2"/>
      <c r="G584" s="2"/>
      <c r="H584" s="2"/>
      <c r="I584" s="2"/>
      <c r="J584" s="2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2"/>
      <c r="D585" s="2"/>
      <c r="E585" s="2"/>
      <c r="F585" s="2"/>
      <c r="G585" s="2"/>
      <c r="H585" s="2"/>
      <c r="I585" s="2"/>
      <c r="J585" s="2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2"/>
      <c r="D586" s="2"/>
      <c r="E586" s="2"/>
      <c r="F586" s="2"/>
      <c r="G586" s="2"/>
      <c r="H586" s="2"/>
      <c r="I586" s="2"/>
      <c r="J586" s="2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2"/>
      <c r="D587" s="2"/>
      <c r="E587" s="2"/>
      <c r="F587" s="2"/>
      <c r="G587" s="2"/>
      <c r="H587" s="2"/>
      <c r="I587" s="2"/>
      <c r="J587" s="2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2"/>
      <c r="D588" s="2"/>
      <c r="E588" s="2"/>
      <c r="F588" s="2"/>
      <c r="G588" s="2"/>
      <c r="H588" s="2"/>
      <c r="I588" s="2"/>
      <c r="J588" s="2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2"/>
      <c r="D589" s="2"/>
      <c r="E589" s="2"/>
      <c r="F589" s="2"/>
      <c r="G589" s="2"/>
      <c r="H589" s="2"/>
      <c r="I589" s="2"/>
      <c r="J589" s="2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2"/>
      <c r="D590" s="2"/>
      <c r="E590" s="2"/>
      <c r="F590" s="2"/>
      <c r="G590" s="2"/>
      <c r="H590" s="2"/>
      <c r="I590" s="2"/>
      <c r="J590" s="2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2"/>
      <c r="D591" s="2"/>
      <c r="E591" s="2"/>
      <c r="F591" s="2"/>
      <c r="G591" s="2"/>
      <c r="H591" s="2"/>
      <c r="I591" s="2"/>
      <c r="J591" s="2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2"/>
      <c r="D592" s="2"/>
      <c r="E592" s="2"/>
      <c r="F592" s="2"/>
      <c r="G592" s="2"/>
      <c r="H592" s="2"/>
      <c r="I592" s="2"/>
      <c r="J592" s="2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2"/>
      <c r="D593" s="2"/>
      <c r="E593" s="2"/>
      <c r="F593" s="2"/>
      <c r="G593" s="2"/>
      <c r="H593" s="2"/>
      <c r="I593" s="2"/>
      <c r="J593" s="2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2"/>
      <c r="D594" s="2"/>
      <c r="E594" s="2"/>
      <c r="F594" s="2"/>
      <c r="G594" s="2"/>
      <c r="H594" s="2"/>
      <c r="I594" s="2"/>
      <c r="J594" s="2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2"/>
      <c r="D595" s="2"/>
      <c r="E595" s="2"/>
      <c r="F595" s="2"/>
      <c r="G595" s="2"/>
      <c r="H595" s="2"/>
      <c r="I595" s="2"/>
      <c r="J595" s="2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2"/>
      <c r="D596" s="2"/>
      <c r="E596" s="2"/>
      <c r="F596" s="2"/>
      <c r="G596" s="2"/>
      <c r="H596" s="2"/>
      <c r="I596" s="2"/>
      <c r="J596" s="2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2"/>
      <c r="D597" s="2"/>
      <c r="E597" s="2"/>
      <c r="F597" s="2"/>
      <c r="G597" s="2"/>
      <c r="H597" s="2"/>
      <c r="I597" s="2"/>
      <c r="J597" s="2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2"/>
      <c r="D598" s="2"/>
      <c r="E598" s="2"/>
      <c r="F598" s="2"/>
      <c r="G598" s="2"/>
      <c r="H598" s="2"/>
      <c r="I598" s="2"/>
      <c r="J598" s="2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2"/>
      <c r="D599" s="2"/>
      <c r="E599" s="2"/>
      <c r="F599" s="2"/>
      <c r="G599" s="2"/>
      <c r="H599" s="2"/>
      <c r="I599" s="2"/>
      <c r="J599" s="2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2"/>
      <c r="D600" s="2"/>
      <c r="E600" s="2"/>
      <c r="F600" s="2"/>
      <c r="G600" s="2"/>
      <c r="H600" s="2"/>
      <c r="I600" s="2"/>
      <c r="J600" s="2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2"/>
      <c r="D601" s="2"/>
      <c r="E601" s="2"/>
      <c r="F601" s="2"/>
      <c r="G601" s="2"/>
      <c r="H601" s="2"/>
      <c r="I601" s="2"/>
      <c r="J601" s="2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2"/>
      <c r="D602" s="2"/>
      <c r="E602" s="2"/>
      <c r="F602" s="2"/>
      <c r="G602" s="2"/>
      <c r="H602" s="2"/>
      <c r="I602" s="2"/>
      <c r="J602" s="2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2"/>
      <c r="D603" s="2"/>
      <c r="E603" s="2"/>
      <c r="F603" s="2"/>
      <c r="G603" s="2"/>
      <c r="H603" s="2"/>
      <c r="I603" s="2"/>
      <c r="J603" s="2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2"/>
      <c r="D604" s="2"/>
      <c r="E604" s="2"/>
      <c r="F604" s="2"/>
      <c r="G604" s="2"/>
      <c r="H604" s="2"/>
      <c r="I604" s="2"/>
      <c r="J604" s="2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2"/>
      <c r="D605" s="2"/>
      <c r="E605" s="2"/>
      <c r="F605" s="2"/>
      <c r="G605" s="2"/>
      <c r="H605" s="2"/>
      <c r="I605" s="2"/>
      <c r="J605" s="2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2"/>
      <c r="D606" s="2"/>
      <c r="E606" s="2"/>
      <c r="F606" s="2"/>
      <c r="G606" s="2"/>
      <c r="H606" s="2"/>
      <c r="I606" s="2"/>
      <c r="J606" s="2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2"/>
      <c r="D607" s="2"/>
      <c r="E607" s="2"/>
      <c r="F607" s="2"/>
      <c r="G607" s="2"/>
      <c r="H607" s="2"/>
      <c r="I607" s="2"/>
      <c r="J607" s="2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2"/>
      <c r="D608" s="2"/>
      <c r="E608" s="2"/>
      <c r="F608" s="2"/>
      <c r="G608" s="2"/>
      <c r="H608" s="2"/>
      <c r="I608" s="2"/>
      <c r="J608" s="2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2"/>
      <c r="D609" s="2"/>
      <c r="E609" s="2"/>
      <c r="F609" s="2"/>
      <c r="G609" s="2"/>
      <c r="H609" s="2"/>
      <c r="I609" s="2"/>
      <c r="J609" s="2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2"/>
      <c r="D610" s="2"/>
      <c r="E610" s="2"/>
      <c r="F610" s="2"/>
      <c r="G610" s="2"/>
      <c r="H610" s="2"/>
      <c r="I610" s="2"/>
      <c r="J610" s="2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2"/>
      <c r="D611" s="2"/>
      <c r="E611" s="2"/>
      <c r="F611" s="2"/>
      <c r="G611" s="2"/>
      <c r="H611" s="2"/>
      <c r="I611" s="2"/>
      <c r="J611" s="2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2"/>
      <c r="D612" s="2"/>
      <c r="E612" s="2"/>
      <c r="F612" s="2"/>
      <c r="G612" s="2"/>
      <c r="H612" s="2"/>
      <c r="I612" s="2"/>
      <c r="J612" s="2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2"/>
      <c r="D613" s="2"/>
      <c r="E613" s="2"/>
      <c r="F613" s="2"/>
      <c r="G613" s="2"/>
      <c r="H613" s="2"/>
      <c r="I613" s="2"/>
      <c r="J613" s="2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2"/>
      <c r="D614" s="2"/>
      <c r="E614" s="2"/>
      <c r="F614" s="2"/>
      <c r="G614" s="2"/>
      <c r="H614" s="2"/>
      <c r="I614" s="2"/>
      <c r="J614" s="2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2"/>
      <c r="D615" s="2"/>
      <c r="E615" s="2"/>
      <c r="F615" s="2"/>
      <c r="G615" s="2"/>
      <c r="H615" s="2"/>
      <c r="I615" s="2"/>
      <c r="J615" s="2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2"/>
      <c r="D616" s="2"/>
      <c r="E616" s="2"/>
      <c r="F616" s="2"/>
      <c r="G616" s="2"/>
      <c r="H616" s="2"/>
      <c r="I616" s="2"/>
      <c r="J616" s="2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2"/>
      <c r="D617" s="2"/>
      <c r="E617" s="2"/>
      <c r="F617" s="2"/>
      <c r="G617" s="2"/>
      <c r="H617" s="2"/>
      <c r="I617" s="2"/>
      <c r="J617" s="2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2"/>
      <c r="D618" s="2"/>
      <c r="E618" s="2"/>
      <c r="F618" s="2"/>
      <c r="G618" s="2"/>
      <c r="H618" s="2"/>
      <c r="I618" s="2"/>
      <c r="J618" s="2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2"/>
      <c r="D619" s="2"/>
      <c r="E619" s="2"/>
      <c r="F619" s="2"/>
      <c r="G619" s="2"/>
      <c r="H619" s="2"/>
      <c r="I619" s="2"/>
      <c r="J619" s="2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2"/>
      <c r="D620" s="2"/>
      <c r="E620" s="2"/>
      <c r="F620" s="2"/>
      <c r="G620" s="2"/>
      <c r="H620" s="2"/>
      <c r="I620" s="2"/>
      <c r="J620" s="2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2"/>
      <c r="D621" s="2"/>
      <c r="E621" s="2"/>
      <c r="F621" s="2"/>
      <c r="G621" s="2"/>
      <c r="H621" s="2"/>
      <c r="I621" s="2"/>
      <c r="J621" s="2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2"/>
      <c r="D622" s="2"/>
      <c r="E622" s="2"/>
      <c r="F622" s="2"/>
      <c r="G622" s="2"/>
      <c r="H622" s="2"/>
      <c r="I622" s="2"/>
      <c r="J622" s="2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2"/>
      <c r="D623" s="2"/>
      <c r="E623" s="2"/>
      <c r="F623" s="2"/>
      <c r="G623" s="2"/>
      <c r="H623" s="2"/>
      <c r="I623" s="2"/>
      <c r="J623" s="2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2"/>
      <c r="D624" s="2"/>
      <c r="E624" s="2"/>
      <c r="F624" s="2"/>
      <c r="G624" s="2"/>
      <c r="H624" s="2"/>
      <c r="I624" s="2"/>
      <c r="J624" s="2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2"/>
      <c r="D625" s="2"/>
      <c r="E625" s="2"/>
      <c r="F625" s="2"/>
      <c r="G625" s="2"/>
      <c r="H625" s="2"/>
      <c r="I625" s="2"/>
      <c r="J625" s="2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2"/>
      <c r="D626" s="2"/>
      <c r="E626" s="2"/>
      <c r="F626" s="2"/>
      <c r="G626" s="2"/>
      <c r="H626" s="2"/>
      <c r="I626" s="2"/>
      <c r="J626" s="2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2"/>
      <c r="D627" s="2"/>
      <c r="E627" s="2"/>
      <c r="F627" s="2"/>
      <c r="G627" s="2"/>
      <c r="H627" s="2"/>
      <c r="I627" s="2"/>
      <c r="J627" s="2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2"/>
      <c r="D628" s="2"/>
      <c r="E628" s="2"/>
      <c r="F628" s="2"/>
      <c r="G628" s="2"/>
      <c r="H628" s="2"/>
      <c r="I628" s="2"/>
      <c r="J628" s="2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2"/>
      <c r="D629" s="2"/>
      <c r="E629" s="2"/>
      <c r="F629" s="2"/>
      <c r="G629" s="2"/>
      <c r="H629" s="2"/>
      <c r="I629" s="2"/>
      <c r="J629" s="2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2"/>
      <c r="D630" s="2"/>
      <c r="E630" s="2"/>
      <c r="F630" s="2"/>
      <c r="G630" s="2"/>
      <c r="H630" s="2"/>
      <c r="I630" s="2"/>
      <c r="J630" s="2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2"/>
      <c r="D631" s="2"/>
      <c r="E631" s="2"/>
      <c r="F631" s="2"/>
      <c r="G631" s="2"/>
      <c r="H631" s="2"/>
      <c r="I631" s="2"/>
      <c r="J631" s="2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2"/>
      <c r="D632" s="2"/>
      <c r="E632" s="2"/>
      <c r="F632" s="2"/>
      <c r="G632" s="2"/>
      <c r="H632" s="2"/>
      <c r="I632" s="2"/>
      <c r="J632" s="2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2"/>
      <c r="D633" s="2"/>
      <c r="E633" s="2"/>
      <c r="F633" s="2"/>
      <c r="G633" s="2"/>
      <c r="H633" s="2"/>
      <c r="I633" s="2"/>
      <c r="J633" s="2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2"/>
      <c r="D634" s="2"/>
      <c r="E634" s="2"/>
      <c r="F634" s="2"/>
      <c r="G634" s="2"/>
      <c r="H634" s="2"/>
      <c r="I634" s="2"/>
      <c r="J634" s="2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2"/>
      <c r="D635" s="2"/>
      <c r="E635" s="2"/>
      <c r="F635" s="2"/>
      <c r="G635" s="2"/>
      <c r="H635" s="2"/>
      <c r="I635" s="2"/>
      <c r="J635" s="2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2"/>
      <c r="D636" s="2"/>
      <c r="E636" s="2"/>
      <c r="F636" s="2"/>
      <c r="G636" s="2"/>
      <c r="H636" s="2"/>
      <c r="I636" s="2"/>
      <c r="J636" s="2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2"/>
      <c r="D637" s="2"/>
      <c r="E637" s="2"/>
      <c r="F637" s="2"/>
      <c r="G637" s="2"/>
      <c r="H637" s="2"/>
      <c r="I637" s="2"/>
      <c r="J637" s="2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2"/>
      <c r="D638" s="2"/>
      <c r="E638" s="2"/>
      <c r="F638" s="2"/>
      <c r="G638" s="2"/>
      <c r="H638" s="2"/>
      <c r="I638" s="2"/>
      <c r="J638" s="2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2"/>
      <c r="D639" s="2"/>
      <c r="E639" s="2"/>
      <c r="F639" s="2"/>
      <c r="G639" s="2"/>
      <c r="H639" s="2"/>
      <c r="I639" s="2"/>
      <c r="J639" s="2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2"/>
      <c r="D640" s="2"/>
      <c r="E640" s="2"/>
      <c r="F640" s="2"/>
      <c r="G640" s="2"/>
      <c r="H640" s="2"/>
      <c r="I640" s="2"/>
      <c r="J640" s="2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2"/>
      <c r="D641" s="2"/>
      <c r="E641" s="2"/>
      <c r="F641" s="2"/>
      <c r="G641" s="2"/>
      <c r="H641" s="2"/>
      <c r="I641" s="2"/>
      <c r="J641" s="2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2"/>
      <c r="D642" s="2"/>
      <c r="E642" s="2"/>
      <c r="F642" s="2"/>
      <c r="G642" s="2"/>
      <c r="H642" s="2"/>
      <c r="I642" s="2"/>
      <c r="J642" s="2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2"/>
      <c r="D643" s="2"/>
      <c r="E643" s="2"/>
      <c r="F643" s="2"/>
      <c r="G643" s="2"/>
      <c r="H643" s="2"/>
      <c r="I643" s="2"/>
      <c r="J643" s="2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2"/>
      <c r="D644" s="2"/>
      <c r="E644" s="2"/>
      <c r="F644" s="2"/>
      <c r="G644" s="2"/>
      <c r="H644" s="2"/>
      <c r="I644" s="2"/>
      <c r="J644" s="2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2"/>
      <c r="D645" s="2"/>
      <c r="E645" s="2"/>
      <c r="F645" s="2"/>
      <c r="G645" s="2"/>
      <c r="H645" s="2"/>
      <c r="I645" s="2"/>
      <c r="J645" s="2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2"/>
      <c r="D646" s="2"/>
      <c r="E646" s="2"/>
      <c r="F646" s="2"/>
      <c r="G646" s="2"/>
      <c r="H646" s="2"/>
      <c r="I646" s="2"/>
      <c r="J646" s="2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2"/>
      <c r="D647" s="2"/>
      <c r="E647" s="2"/>
      <c r="F647" s="2"/>
      <c r="G647" s="2"/>
      <c r="H647" s="2"/>
      <c r="I647" s="2"/>
      <c r="J647" s="2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2"/>
      <c r="D648" s="2"/>
      <c r="E648" s="2"/>
      <c r="F648" s="2"/>
      <c r="G648" s="2"/>
      <c r="H648" s="2"/>
      <c r="I648" s="2"/>
      <c r="J648" s="2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2"/>
      <c r="D649" s="2"/>
      <c r="E649" s="2"/>
      <c r="F649" s="2"/>
      <c r="G649" s="2"/>
      <c r="H649" s="2"/>
      <c r="I649" s="2"/>
      <c r="J649" s="2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2"/>
      <c r="D650" s="2"/>
      <c r="E650" s="2"/>
      <c r="F650" s="2"/>
      <c r="G650" s="2"/>
      <c r="H650" s="2"/>
      <c r="I650" s="2"/>
      <c r="J650" s="2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2"/>
      <c r="D651" s="2"/>
      <c r="E651" s="2"/>
      <c r="F651" s="2"/>
      <c r="G651" s="2"/>
      <c r="H651" s="2"/>
      <c r="I651" s="2"/>
      <c r="J651" s="2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2"/>
      <c r="D652" s="2"/>
      <c r="E652" s="2"/>
      <c r="F652" s="2"/>
      <c r="G652" s="2"/>
      <c r="H652" s="2"/>
      <c r="I652" s="2"/>
      <c r="J652" s="2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2"/>
      <c r="D653" s="2"/>
      <c r="E653" s="2"/>
      <c r="F653" s="2"/>
      <c r="G653" s="2"/>
      <c r="H653" s="2"/>
      <c r="I653" s="2"/>
      <c r="J653" s="2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2"/>
      <c r="D654" s="2"/>
      <c r="E654" s="2"/>
      <c r="F654" s="2"/>
      <c r="G654" s="2"/>
      <c r="H654" s="2"/>
      <c r="I654" s="2"/>
      <c r="J654" s="2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2"/>
      <c r="D655" s="2"/>
      <c r="E655" s="2"/>
      <c r="F655" s="2"/>
      <c r="G655" s="2"/>
      <c r="H655" s="2"/>
      <c r="I655" s="2"/>
      <c r="J655" s="2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2"/>
      <c r="D656" s="2"/>
      <c r="E656" s="2"/>
      <c r="F656" s="2"/>
      <c r="G656" s="2"/>
      <c r="H656" s="2"/>
      <c r="I656" s="2"/>
      <c r="J656" s="2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2"/>
      <c r="D657" s="2"/>
      <c r="E657" s="2"/>
      <c r="F657" s="2"/>
      <c r="G657" s="2"/>
      <c r="H657" s="2"/>
      <c r="I657" s="2"/>
      <c r="J657" s="2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2"/>
      <c r="D658" s="2"/>
      <c r="E658" s="2"/>
      <c r="F658" s="2"/>
      <c r="G658" s="2"/>
      <c r="H658" s="2"/>
      <c r="I658" s="2"/>
      <c r="J658" s="2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2"/>
      <c r="D659" s="2"/>
      <c r="E659" s="2"/>
      <c r="F659" s="2"/>
      <c r="G659" s="2"/>
      <c r="H659" s="2"/>
      <c r="I659" s="2"/>
      <c r="J659" s="2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2"/>
      <c r="D660" s="2"/>
      <c r="E660" s="2"/>
      <c r="F660" s="2"/>
      <c r="G660" s="2"/>
      <c r="H660" s="2"/>
      <c r="I660" s="2"/>
      <c r="J660" s="2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2"/>
      <c r="D661" s="2"/>
      <c r="E661" s="2"/>
      <c r="F661" s="2"/>
      <c r="G661" s="2"/>
      <c r="H661" s="2"/>
      <c r="I661" s="2"/>
      <c r="J661" s="2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2"/>
      <c r="D662" s="2"/>
      <c r="E662" s="2"/>
      <c r="F662" s="2"/>
      <c r="G662" s="2"/>
      <c r="H662" s="2"/>
      <c r="I662" s="2"/>
      <c r="J662" s="2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2"/>
      <c r="D663" s="2"/>
      <c r="E663" s="2"/>
      <c r="F663" s="2"/>
      <c r="G663" s="2"/>
      <c r="H663" s="2"/>
      <c r="I663" s="2"/>
      <c r="J663" s="2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2"/>
      <c r="D664" s="2"/>
      <c r="E664" s="2"/>
      <c r="F664" s="2"/>
      <c r="G664" s="2"/>
      <c r="H664" s="2"/>
      <c r="I664" s="2"/>
      <c r="J664" s="2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2"/>
      <c r="D665" s="2"/>
      <c r="E665" s="2"/>
      <c r="F665" s="2"/>
      <c r="G665" s="2"/>
      <c r="H665" s="2"/>
      <c r="I665" s="2"/>
      <c r="J665" s="2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2"/>
      <c r="D666" s="2"/>
      <c r="E666" s="2"/>
      <c r="F666" s="2"/>
      <c r="G666" s="2"/>
      <c r="H666" s="2"/>
      <c r="I666" s="2"/>
      <c r="J666" s="2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2"/>
      <c r="D667" s="2"/>
      <c r="E667" s="2"/>
      <c r="F667" s="2"/>
      <c r="G667" s="2"/>
      <c r="H667" s="2"/>
      <c r="I667" s="2"/>
      <c r="J667" s="2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2"/>
      <c r="D668" s="2"/>
      <c r="E668" s="2"/>
      <c r="F668" s="2"/>
      <c r="G668" s="2"/>
      <c r="H668" s="2"/>
      <c r="I668" s="2"/>
      <c r="J668" s="2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2"/>
      <c r="D669" s="2"/>
      <c r="E669" s="2"/>
      <c r="F669" s="2"/>
      <c r="G669" s="2"/>
      <c r="H669" s="2"/>
      <c r="I669" s="2"/>
      <c r="J669" s="2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2"/>
      <c r="D670" s="2"/>
      <c r="E670" s="2"/>
      <c r="F670" s="2"/>
      <c r="G670" s="2"/>
      <c r="H670" s="2"/>
      <c r="I670" s="2"/>
      <c r="J670" s="2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2"/>
      <c r="D671" s="2"/>
      <c r="E671" s="2"/>
      <c r="F671" s="2"/>
      <c r="G671" s="2"/>
      <c r="H671" s="2"/>
      <c r="I671" s="2"/>
      <c r="J671" s="2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2"/>
      <c r="D672" s="2"/>
      <c r="E672" s="2"/>
      <c r="F672" s="2"/>
      <c r="G672" s="2"/>
      <c r="H672" s="2"/>
      <c r="I672" s="2"/>
      <c r="J672" s="2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2"/>
      <c r="D673" s="2"/>
      <c r="E673" s="2"/>
      <c r="F673" s="2"/>
      <c r="G673" s="2"/>
      <c r="H673" s="2"/>
      <c r="I673" s="2"/>
      <c r="J673" s="2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2"/>
      <c r="D674" s="2"/>
      <c r="E674" s="2"/>
      <c r="F674" s="2"/>
      <c r="G674" s="2"/>
      <c r="H674" s="2"/>
      <c r="I674" s="2"/>
      <c r="J674" s="2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2"/>
      <c r="D675" s="2"/>
      <c r="E675" s="2"/>
      <c r="F675" s="2"/>
      <c r="G675" s="2"/>
      <c r="H675" s="2"/>
      <c r="I675" s="2"/>
      <c r="J675" s="2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2"/>
      <c r="D676" s="2"/>
      <c r="E676" s="2"/>
      <c r="F676" s="2"/>
      <c r="G676" s="2"/>
      <c r="H676" s="2"/>
      <c r="I676" s="2"/>
      <c r="J676" s="2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2"/>
      <c r="D677" s="2"/>
      <c r="E677" s="2"/>
      <c r="F677" s="2"/>
      <c r="G677" s="2"/>
      <c r="H677" s="2"/>
      <c r="I677" s="2"/>
      <c r="J677" s="2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2"/>
      <c r="D678" s="2"/>
      <c r="E678" s="2"/>
      <c r="F678" s="2"/>
      <c r="G678" s="2"/>
      <c r="H678" s="2"/>
      <c r="I678" s="2"/>
      <c r="J678" s="2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2"/>
      <c r="D679" s="2"/>
      <c r="E679" s="2"/>
      <c r="F679" s="2"/>
      <c r="G679" s="2"/>
      <c r="H679" s="2"/>
      <c r="I679" s="2"/>
      <c r="J679" s="2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2"/>
      <c r="D680" s="2"/>
      <c r="E680" s="2"/>
      <c r="F680" s="2"/>
      <c r="G680" s="2"/>
      <c r="H680" s="2"/>
      <c r="I680" s="2"/>
      <c r="J680" s="2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2"/>
      <c r="D681" s="2"/>
      <c r="E681" s="2"/>
      <c r="F681" s="2"/>
      <c r="G681" s="2"/>
      <c r="H681" s="2"/>
      <c r="I681" s="2"/>
      <c r="J681" s="2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2"/>
      <c r="D682" s="2"/>
      <c r="E682" s="2"/>
      <c r="F682" s="2"/>
      <c r="G682" s="2"/>
      <c r="H682" s="2"/>
      <c r="I682" s="2"/>
      <c r="J682" s="2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2"/>
      <c r="D683" s="2"/>
      <c r="E683" s="2"/>
      <c r="F683" s="2"/>
      <c r="G683" s="2"/>
      <c r="H683" s="2"/>
      <c r="I683" s="2"/>
      <c r="J683" s="2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2"/>
      <c r="D684" s="2"/>
      <c r="E684" s="2"/>
      <c r="F684" s="2"/>
      <c r="G684" s="2"/>
      <c r="H684" s="2"/>
      <c r="I684" s="2"/>
      <c r="J684" s="2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2"/>
      <c r="D685" s="2"/>
      <c r="E685" s="2"/>
      <c r="F685" s="2"/>
      <c r="G685" s="2"/>
      <c r="H685" s="2"/>
      <c r="I685" s="2"/>
      <c r="J685" s="2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2"/>
      <c r="D686" s="2"/>
      <c r="E686" s="2"/>
      <c r="F686" s="2"/>
      <c r="G686" s="2"/>
      <c r="H686" s="2"/>
      <c r="I686" s="2"/>
      <c r="J686" s="2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2"/>
      <c r="D687" s="2"/>
      <c r="E687" s="2"/>
      <c r="F687" s="2"/>
      <c r="G687" s="2"/>
      <c r="H687" s="2"/>
      <c r="I687" s="2"/>
      <c r="J687" s="2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2"/>
      <c r="D688" s="2"/>
      <c r="E688" s="2"/>
      <c r="F688" s="2"/>
      <c r="G688" s="2"/>
      <c r="H688" s="2"/>
      <c r="I688" s="2"/>
      <c r="J688" s="2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2"/>
      <c r="D689" s="2"/>
      <c r="E689" s="2"/>
      <c r="F689" s="2"/>
      <c r="G689" s="2"/>
      <c r="H689" s="2"/>
      <c r="I689" s="2"/>
      <c r="J689" s="2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2"/>
      <c r="D690" s="2"/>
      <c r="E690" s="2"/>
      <c r="F690" s="2"/>
      <c r="G690" s="2"/>
      <c r="H690" s="2"/>
      <c r="I690" s="2"/>
      <c r="J690" s="2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2"/>
      <c r="D691" s="2"/>
      <c r="E691" s="2"/>
      <c r="F691" s="2"/>
      <c r="G691" s="2"/>
      <c r="H691" s="2"/>
      <c r="I691" s="2"/>
      <c r="J691" s="2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2"/>
      <c r="D692" s="2"/>
      <c r="E692" s="2"/>
      <c r="F692" s="2"/>
      <c r="G692" s="2"/>
      <c r="H692" s="2"/>
      <c r="I692" s="2"/>
      <c r="J692" s="2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2"/>
      <c r="D693" s="2"/>
      <c r="E693" s="2"/>
      <c r="F693" s="2"/>
      <c r="G693" s="2"/>
      <c r="H693" s="2"/>
      <c r="I693" s="2"/>
      <c r="J693" s="2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2"/>
      <c r="D694" s="2"/>
      <c r="E694" s="2"/>
      <c r="F694" s="2"/>
      <c r="G694" s="2"/>
      <c r="H694" s="2"/>
      <c r="I694" s="2"/>
      <c r="J694" s="2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2"/>
      <c r="D695" s="2"/>
      <c r="E695" s="2"/>
      <c r="F695" s="2"/>
      <c r="G695" s="2"/>
      <c r="H695" s="2"/>
      <c r="I695" s="2"/>
      <c r="J695" s="2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2"/>
      <c r="D696" s="2"/>
      <c r="E696" s="2"/>
      <c r="F696" s="2"/>
      <c r="G696" s="2"/>
      <c r="H696" s="2"/>
      <c r="I696" s="2"/>
      <c r="J696" s="2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2"/>
      <c r="D697" s="2"/>
      <c r="E697" s="2"/>
      <c r="F697" s="2"/>
      <c r="G697" s="2"/>
      <c r="H697" s="2"/>
      <c r="I697" s="2"/>
      <c r="J697" s="2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2"/>
      <c r="D698" s="2"/>
      <c r="E698" s="2"/>
      <c r="F698" s="2"/>
      <c r="G698" s="2"/>
      <c r="H698" s="2"/>
      <c r="I698" s="2"/>
      <c r="J698" s="2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2"/>
      <c r="D699" s="2"/>
      <c r="E699" s="2"/>
      <c r="F699" s="2"/>
      <c r="G699" s="2"/>
      <c r="H699" s="2"/>
      <c r="I699" s="2"/>
      <c r="J699" s="2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2"/>
      <c r="D700" s="2"/>
      <c r="E700" s="2"/>
      <c r="F700" s="2"/>
      <c r="G700" s="2"/>
      <c r="H700" s="2"/>
      <c r="I700" s="2"/>
      <c r="J700" s="2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2"/>
      <c r="D701" s="2"/>
      <c r="E701" s="2"/>
      <c r="F701" s="2"/>
      <c r="G701" s="2"/>
      <c r="H701" s="2"/>
      <c r="I701" s="2"/>
      <c r="J701" s="2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2"/>
      <c r="D702" s="2"/>
      <c r="E702" s="2"/>
      <c r="F702" s="2"/>
      <c r="G702" s="2"/>
      <c r="H702" s="2"/>
      <c r="I702" s="2"/>
      <c r="J702" s="2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2"/>
      <c r="D703" s="2"/>
      <c r="E703" s="2"/>
      <c r="F703" s="2"/>
      <c r="G703" s="2"/>
      <c r="H703" s="2"/>
      <c r="I703" s="2"/>
      <c r="J703" s="2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2"/>
      <c r="D704" s="2"/>
      <c r="E704" s="2"/>
      <c r="F704" s="2"/>
      <c r="G704" s="2"/>
      <c r="H704" s="2"/>
      <c r="I704" s="2"/>
      <c r="J704" s="2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2"/>
      <c r="D705" s="2"/>
      <c r="E705" s="2"/>
      <c r="F705" s="2"/>
      <c r="G705" s="2"/>
      <c r="H705" s="2"/>
      <c r="I705" s="2"/>
      <c r="J705" s="2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2"/>
      <c r="D706" s="2"/>
      <c r="E706" s="2"/>
      <c r="F706" s="2"/>
      <c r="G706" s="2"/>
      <c r="H706" s="2"/>
      <c r="I706" s="2"/>
      <c r="J706" s="2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2"/>
      <c r="D707" s="2"/>
      <c r="E707" s="2"/>
      <c r="F707" s="2"/>
      <c r="G707" s="2"/>
      <c r="H707" s="2"/>
      <c r="I707" s="2"/>
      <c r="J707" s="2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2"/>
      <c r="D708" s="2"/>
      <c r="E708" s="2"/>
      <c r="F708" s="2"/>
      <c r="G708" s="2"/>
      <c r="H708" s="2"/>
      <c r="I708" s="2"/>
      <c r="J708" s="2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2"/>
      <c r="D709" s="2"/>
      <c r="E709" s="2"/>
      <c r="F709" s="2"/>
      <c r="G709" s="2"/>
      <c r="H709" s="2"/>
      <c r="I709" s="2"/>
      <c r="J709" s="2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2"/>
      <c r="D710" s="2"/>
      <c r="E710" s="2"/>
      <c r="F710" s="2"/>
      <c r="G710" s="2"/>
      <c r="H710" s="2"/>
      <c r="I710" s="2"/>
      <c r="J710" s="2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2"/>
      <c r="D711" s="2"/>
      <c r="E711" s="2"/>
      <c r="F711" s="2"/>
      <c r="G711" s="2"/>
      <c r="H711" s="2"/>
      <c r="I711" s="2"/>
      <c r="J711" s="2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2"/>
      <c r="D712" s="2"/>
      <c r="E712" s="2"/>
      <c r="F712" s="2"/>
      <c r="G712" s="2"/>
      <c r="H712" s="2"/>
      <c r="I712" s="2"/>
      <c r="J712" s="2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2"/>
      <c r="D713" s="2"/>
      <c r="E713" s="2"/>
      <c r="F713" s="2"/>
      <c r="G713" s="2"/>
      <c r="H713" s="2"/>
      <c r="I713" s="2"/>
      <c r="J713" s="2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2"/>
      <c r="D714" s="2"/>
      <c r="E714" s="2"/>
      <c r="F714" s="2"/>
      <c r="G714" s="2"/>
      <c r="H714" s="2"/>
      <c r="I714" s="2"/>
      <c r="J714" s="2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2"/>
      <c r="D715" s="2"/>
      <c r="E715" s="2"/>
      <c r="F715" s="2"/>
      <c r="G715" s="2"/>
      <c r="H715" s="2"/>
      <c r="I715" s="2"/>
      <c r="J715" s="2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2"/>
      <c r="D716" s="2"/>
      <c r="E716" s="2"/>
      <c r="F716" s="2"/>
      <c r="G716" s="2"/>
      <c r="H716" s="2"/>
      <c r="I716" s="2"/>
      <c r="J716" s="2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2"/>
      <c r="D717" s="2"/>
      <c r="E717" s="2"/>
      <c r="F717" s="2"/>
      <c r="G717" s="2"/>
      <c r="H717" s="2"/>
      <c r="I717" s="2"/>
      <c r="J717" s="2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2"/>
      <c r="D718" s="2"/>
      <c r="E718" s="2"/>
      <c r="F718" s="2"/>
      <c r="G718" s="2"/>
      <c r="H718" s="2"/>
      <c r="I718" s="2"/>
      <c r="J718" s="2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2"/>
      <c r="D719" s="2"/>
      <c r="E719" s="2"/>
      <c r="F719" s="2"/>
      <c r="G719" s="2"/>
      <c r="H719" s="2"/>
      <c r="I719" s="2"/>
      <c r="J719" s="2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2"/>
      <c r="D720" s="2"/>
      <c r="E720" s="2"/>
      <c r="F720" s="2"/>
      <c r="G720" s="2"/>
      <c r="H720" s="2"/>
      <c r="I720" s="2"/>
      <c r="J720" s="2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2"/>
      <c r="D721" s="2"/>
      <c r="E721" s="2"/>
      <c r="F721" s="2"/>
      <c r="G721" s="2"/>
      <c r="H721" s="2"/>
      <c r="I721" s="2"/>
      <c r="J721" s="2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2"/>
      <c r="D722" s="2"/>
      <c r="E722" s="2"/>
      <c r="F722" s="2"/>
      <c r="G722" s="2"/>
      <c r="H722" s="2"/>
      <c r="I722" s="2"/>
      <c r="J722" s="2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2"/>
      <c r="D723" s="2"/>
      <c r="E723" s="2"/>
      <c r="F723" s="2"/>
      <c r="G723" s="2"/>
      <c r="H723" s="2"/>
      <c r="I723" s="2"/>
      <c r="J723" s="2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2"/>
      <c r="D724" s="2"/>
      <c r="E724" s="2"/>
      <c r="F724" s="2"/>
      <c r="G724" s="2"/>
      <c r="H724" s="2"/>
      <c r="I724" s="2"/>
      <c r="J724" s="2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2"/>
      <c r="D725" s="2"/>
      <c r="E725" s="2"/>
      <c r="F725" s="2"/>
      <c r="G725" s="2"/>
      <c r="H725" s="2"/>
      <c r="I725" s="2"/>
      <c r="J725" s="2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2"/>
      <c r="D726" s="2"/>
      <c r="E726" s="2"/>
      <c r="F726" s="2"/>
      <c r="G726" s="2"/>
      <c r="H726" s="2"/>
      <c r="I726" s="2"/>
      <c r="J726" s="2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2"/>
      <c r="D727" s="2"/>
      <c r="E727" s="2"/>
      <c r="F727" s="2"/>
      <c r="G727" s="2"/>
      <c r="H727" s="2"/>
      <c r="I727" s="2"/>
      <c r="J727" s="2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2"/>
      <c r="D728" s="2"/>
      <c r="E728" s="2"/>
      <c r="F728" s="2"/>
      <c r="G728" s="2"/>
      <c r="H728" s="2"/>
      <c r="I728" s="2"/>
      <c r="J728" s="2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2"/>
      <c r="D729" s="2"/>
      <c r="E729" s="2"/>
      <c r="F729" s="2"/>
      <c r="G729" s="2"/>
      <c r="H729" s="2"/>
      <c r="I729" s="2"/>
      <c r="J729" s="2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2"/>
      <c r="D730" s="2"/>
      <c r="E730" s="2"/>
      <c r="F730" s="2"/>
      <c r="G730" s="2"/>
      <c r="H730" s="2"/>
      <c r="I730" s="2"/>
      <c r="J730" s="2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2"/>
      <c r="D731" s="2"/>
      <c r="E731" s="2"/>
      <c r="F731" s="2"/>
      <c r="G731" s="2"/>
      <c r="H731" s="2"/>
      <c r="I731" s="2"/>
      <c r="J731" s="2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2"/>
      <c r="D732" s="2"/>
      <c r="E732" s="2"/>
      <c r="F732" s="2"/>
      <c r="G732" s="2"/>
      <c r="H732" s="2"/>
      <c r="I732" s="2"/>
      <c r="J732" s="2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2"/>
      <c r="D733" s="2"/>
      <c r="E733" s="2"/>
      <c r="F733" s="2"/>
      <c r="G733" s="2"/>
      <c r="H733" s="2"/>
      <c r="I733" s="2"/>
      <c r="J733" s="2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2"/>
      <c r="D734" s="2"/>
      <c r="E734" s="2"/>
      <c r="F734" s="2"/>
      <c r="G734" s="2"/>
      <c r="H734" s="2"/>
      <c r="I734" s="2"/>
      <c r="J734" s="2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2"/>
      <c r="D735" s="2"/>
      <c r="E735" s="2"/>
      <c r="F735" s="2"/>
      <c r="G735" s="2"/>
      <c r="H735" s="2"/>
      <c r="I735" s="2"/>
      <c r="J735" s="2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2"/>
      <c r="D736" s="2"/>
      <c r="E736" s="2"/>
      <c r="F736" s="2"/>
      <c r="G736" s="2"/>
      <c r="H736" s="2"/>
      <c r="I736" s="2"/>
      <c r="J736" s="2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2"/>
      <c r="D737" s="2"/>
      <c r="E737" s="2"/>
      <c r="F737" s="2"/>
      <c r="G737" s="2"/>
      <c r="H737" s="2"/>
      <c r="I737" s="2"/>
      <c r="J737" s="2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2"/>
      <c r="D738" s="2"/>
      <c r="E738" s="2"/>
      <c r="F738" s="2"/>
      <c r="G738" s="2"/>
      <c r="H738" s="2"/>
      <c r="I738" s="2"/>
      <c r="J738" s="2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2"/>
      <c r="D739" s="2"/>
      <c r="E739" s="2"/>
      <c r="F739" s="2"/>
      <c r="G739" s="2"/>
      <c r="H739" s="2"/>
      <c r="I739" s="2"/>
      <c r="J739" s="2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2"/>
      <c r="D740" s="2"/>
      <c r="E740" s="2"/>
      <c r="F740" s="2"/>
      <c r="G740" s="2"/>
      <c r="H740" s="2"/>
      <c r="I740" s="2"/>
      <c r="J740" s="2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2"/>
      <c r="D741" s="2"/>
      <c r="E741" s="2"/>
      <c r="F741" s="2"/>
      <c r="G741" s="2"/>
      <c r="H741" s="2"/>
      <c r="I741" s="2"/>
      <c r="J741" s="2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2"/>
      <c r="D742" s="2"/>
      <c r="E742" s="2"/>
      <c r="F742" s="2"/>
      <c r="G742" s="2"/>
      <c r="H742" s="2"/>
      <c r="I742" s="2"/>
      <c r="J742" s="2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2"/>
      <c r="D743" s="2"/>
      <c r="E743" s="2"/>
      <c r="F743" s="2"/>
      <c r="G743" s="2"/>
      <c r="H743" s="2"/>
      <c r="I743" s="2"/>
      <c r="J743" s="2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2"/>
      <c r="D744" s="2"/>
      <c r="E744" s="2"/>
      <c r="F744" s="2"/>
      <c r="G744" s="2"/>
      <c r="H744" s="2"/>
      <c r="I744" s="2"/>
      <c r="J744" s="2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2"/>
      <c r="D745" s="2"/>
      <c r="E745" s="2"/>
      <c r="F745" s="2"/>
      <c r="G745" s="2"/>
      <c r="H745" s="2"/>
      <c r="I745" s="2"/>
      <c r="J745" s="2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2"/>
      <c r="D746" s="2"/>
      <c r="E746" s="2"/>
      <c r="F746" s="2"/>
      <c r="G746" s="2"/>
      <c r="H746" s="2"/>
      <c r="I746" s="2"/>
      <c r="J746" s="2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2"/>
      <c r="D747" s="2"/>
      <c r="E747" s="2"/>
      <c r="F747" s="2"/>
      <c r="G747" s="2"/>
      <c r="H747" s="2"/>
      <c r="I747" s="2"/>
      <c r="J747" s="2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2"/>
      <c r="D748" s="2"/>
      <c r="E748" s="2"/>
      <c r="F748" s="2"/>
      <c r="G748" s="2"/>
      <c r="H748" s="2"/>
      <c r="I748" s="2"/>
      <c r="J748" s="2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2"/>
      <c r="D749" s="2"/>
      <c r="E749" s="2"/>
      <c r="F749" s="2"/>
      <c r="G749" s="2"/>
      <c r="H749" s="2"/>
      <c r="I749" s="2"/>
      <c r="J749" s="2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2"/>
      <c r="D750" s="2"/>
      <c r="E750" s="2"/>
      <c r="F750" s="2"/>
      <c r="G750" s="2"/>
      <c r="H750" s="2"/>
      <c r="I750" s="2"/>
      <c r="J750" s="2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2"/>
      <c r="D751" s="2"/>
      <c r="E751" s="2"/>
      <c r="F751" s="2"/>
      <c r="G751" s="2"/>
      <c r="H751" s="2"/>
      <c r="I751" s="2"/>
      <c r="J751" s="2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2"/>
      <c r="D752" s="2"/>
      <c r="E752" s="2"/>
      <c r="F752" s="2"/>
      <c r="G752" s="2"/>
      <c r="H752" s="2"/>
      <c r="I752" s="2"/>
      <c r="J752" s="2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2"/>
      <c r="D753" s="2"/>
      <c r="E753" s="2"/>
      <c r="F753" s="2"/>
      <c r="G753" s="2"/>
      <c r="H753" s="2"/>
      <c r="I753" s="2"/>
      <c r="J753" s="2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2"/>
      <c r="D754" s="2"/>
      <c r="E754" s="2"/>
      <c r="F754" s="2"/>
      <c r="G754" s="2"/>
      <c r="H754" s="2"/>
      <c r="I754" s="2"/>
      <c r="J754" s="2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2"/>
      <c r="D755" s="2"/>
      <c r="E755" s="2"/>
      <c r="F755" s="2"/>
      <c r="G755" s="2"/>
      <c r="H755" s="2"/>
      <c r="I755" s="2"/>
      <c r="J755" s="2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2"/>
      <c r="D756" s="2"/>
      <c r="E756" s="2"/>
      <c r="F756" s="2"/>
      <c r="G756" s="2"/>
      <c r="H756" s="2"/>
      <c r="I756" s="2"/>
      <c r="J756" s="2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2"/>
      <c r="D757" s="2"/>
      <c r="E757" s="2"/>
      <c r="F757" s="2"/>
      <c r="G757" s="2"/>
      <c r="H757" s="2"/>
      <c r="I757" s="2"/>
      <c r="J757" s="2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2"/>
      <c r="D758" s="2"/>
      <c r="E758" s="2"/>
      <c r="F758" s="2"/>
      <c r="G758" s="2"/>
      <c r="H758" s="2"/>
      <c r="I758" s="2"/>
      <c r="J758" s="2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2"/>
      <c r="D759" s="2"/>
      <c r="E759" s="2"/>
      <c r="F759" s="2"/>
      <c r="G759" s="2"/>
      <c r="H759" s="2"/>
      <c r="I759" s="2"/>
      <c r="J759" s="2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2"/>
      <c r="D760" s="2"/>
      <c r="E760" s="2"/>
      <c r="F760" s="2"/>
      <c r="G760" s="2"/>
      <c r="H760" s="2"/>
      <c r="I760" s="2"/>
      <c r="J760" s="2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2"/>
      <c r="D761" s="2"/>
      <c r="E761" s="2"/>
      <c r="F761" s="2"/>
      <c r="G761" s="2"/>
      <c r="H761" s="2"/>
      <c r="I761" s="2"/>
      <c r="J761" s="2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2"/>
      <c r="D762" s="2"/>
      <c r="E762" s="2"/>
      <c r="F762" s="2"/>
      <c r="G762" s="2"/>
      <c r="H762" s="2"/>
      <c r="I762" s="2"/>
      <c r="J762" s="2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2"/>
      <c r="D763" s="2"/>
      <c r="E763" s="2"/>
      <c r="F763" s="2"/>
      <c r="G763" s="2"/>
      <c r="H763" s="2"/>
      <c r="I763" s="2"/>
      <c r="J763" s="2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2"/>
      <c r="D764" s="2"/>
      <c r="E764" s="2"/>
      <c r="F764" s="2"/>
      <c r="G764" s="2"/>
      <c r="H764" s="2"/>
      <c r="I764" s="2"/>
      <c r="J764" s="2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2"/>
      <c r="D765" s="2"/>
      <c r="E765" s="2"/>
      <c r="F765" s="2"/>
      <c r="G765" s="2"/>
      <c r="H765" s="2"/>
      <c r="I765" s="2"/>
      <c r="J765" s="2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2"/>
      <c r="D766" s="2"/>
      <c r="E766" s="2"/>
      <c r="F766" s="2"/>
      <c r="G766" s="2"/>
      <c r="H766" s="2"/>
      <c r="I766" s="2"/>
      <c r="J766" s="2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2"/>
      <c r="D767" s="2"/>
      <c r="E767" s="2"/>
      <c r="F767" s="2"/>
      <c r="G767" s="2"/>
      <c r="H767" s="2"/>
      <c r="I767" s="2"/>
      <c r="J767" s="2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2"/>
      <c r="D768" s="2"/>
      <c r="E768" s="2"/>
      <c r="F768" s="2"/>
      <c r="G768" s="2"/>
      <c r="H768" s="2"/>
      <c r="I768" s="2"/>
      <c r="J768" s="2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2"/>
      <c r="D769" s="2"/>
      <c r="E769" s="2"/>
      <c r="F769" s="2"/>
      <c r="G769" s="2"/>
      <c r="H769" s="2"/>
      <c r="I769" s="2"/>
      <c r="J769" s="2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2"/>
      <c r="D770" s="2"/>
      <c r="E770" s="2"/>
      <c r="F770" s="2"/>
      <c r="G770" s="2"/>
      <c r="H770" s="2"/>
      <c r="I770" s="2"/>
      <c r="J770" s="2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2"/>
      <c r="D771" s="2"/>
      <c r="E771" s="2"/>
      <c r="F771" s="2"/>
      <c r="G771" s="2"/>
      <c r="H771" s="2"/>
      <c r="I771" s="2"/>
      <c r="J771" s="2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2"/>
      <c r="D772" s="2"/>
      <c r="E772" s="2"/>
      <c r="F772" s="2"/>
      <c r="G772" s="2"/>
      <c r="H772" s="2"/>
      <c r="I772" s="2"/>
      <c r="J772" s="2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2"/>
      <c r="D773" s="2"/>
      <c r="E773" s="2"/>
      <c r="F773" s="2"/>
      <c r="G773" s="2"/>
      <c r="H773" s="2"/>
      <c r="I773" s="2"/>
      <c r="J773" s="2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2"/>
      <c r="D774" s="2"/>
      <c r="E774" s="2"/>
      <c r="F774" s="2"/>
      <c r="G774" s="2"/>
      <c r="H774" s="2"/>
      <c r="I774" s="2"/>
      <c r="J774" s="2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2"/>
      <c r="D775" s="2"/>
      <c r="E775" s="2"/>
      <c r="F775" s="2"/>
      <c r="G775" s="2"/>
      <c r="H775" s="2"/>
      <c r="I775" s="2"/>
      <c r="J775" s="2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2"/>
      <c r="D776" s="2"/>
      <c r="E776" s="2"/>
      <c r="F776" s="2"/>
      <c r="G776" s="2"/>
      <c r="H776" s="2"/>
      <c r="I776" s="2"/>
      <c r="J776" s="2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2"/>
      <c r="D777" s="2"/>
      <c r="E777" s="2"/>
      <c r="F777" s="2"/>
      <c r="G777" s="2"/>
      <c r="H777" s="2"/>
      <c r="I777" s="2"/>
      <c r="J777" s="2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2"/>
      <c r="D778" s="2"/>
      <c r="E778" s="2"/>
      <c r="F778" s="2"/>
      <c r="G778" s="2"/>
      <c r="H778" s="2"/>
      <c r="I778" s="2"/>
      <c r="J778" s="2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2"/>
      <c r="D779" s="2"/>
      <c r="E779" s="2"/>
      <c r="F779" s="2"/>
      <c r="G779" s="2"/>
      <c r="H779" s="2"/>
      <c r="I779" s="2"/>
      <c r="J779" s="2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2"/>
      <c r="D780" s="2"/>
      <c r="E780" s="2"/>
      <c r="F780" s="2"/>
      <c r="G780" s="2"/>
      <c r="H780" s="2"/>
      <c r="I780" s="2"/>
      <c r="J780" s="2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2"/>
      <c r="D781" s="2"/>
      <c r="E781" s="2"/>
      <c r="F781" s="2"/>
      <c r="G781" s="2"/>
      <c r="H781" s="2"/>
      <c r="I781" s="2"/>
      <c r="J781" s="2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2"/>
      <c r="D782" s="2"/>
      <c r="E782" s="2"/>
      <c r="F782" s="2"/>
      <c r="G782" s="2"/>
      <c r="H782" s="2"/>
      <c r="I782" s="2"/>
      <c r="J782" s="2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2"/>
      <c r="D783" s="2"/>
      <c r="E783" s="2"/>
      <c r="F783" s="2"/>
      <c r="G783" s="2"/>
      <c r="H783" s="2"/>
      <c r="I783" s="2"/>
      <c r="J783" s="2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2"/>
      <c r="D784" s="2"/>
      <c r="E784" s="2"/>
      <c r="F784" s="2"/>
      <c r="G784" s="2"/>
      <c r="H784" s="2"/>
      <c r="I784" s="2"/>
      <c r="J784" s="2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2"/>
      <c r="D785" s="2"/>
      <c r="E785" s="2"/>
      <c r="F785" s="2"/>
      <c r="G785" s="2"/>
      <c r="H785" s="2"/>
      <c r="I785" s="2"/>
      <c r="J785" s="2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2"/>
      <c r="D786" s="2"/>
      <c r="E786" s="2"/>
      <c r="F786" s="2"/>
      <c r="G786" s="2"/>
      <c r="H786" s="2"/>
      <c r="I786" s="2"/>
      <c r="J786" s="2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2"/>
      <c r="D787" s="2"/>
      <c r="E787" s="2"/>
      <c r="F787" s="2"/>
      <c r="G787" s="2"/>
      <c r="H787" s="2"/>
      <c r="I787" s="2"/>
      <c r="J787" s="2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2"/>
      <c r="D788" s="2"/>
      <c r="E788" s="2"/>
      <c r="F788" s="2"/>
      <c r="G788" s="2"/>
      <c r="H788" s="2"/>
      <c r="I788" s="2"/>
      <c r="J788" s="2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2"/>
      <c r="D789" s="2"/>
      <c r="E789" s="2"/>
      <c r="F789" s="2"/>
      <c r="G789" s="2"/>
      <c r="H789" s="2"/>
      <c r="I789" s="2"/>
      <c r="J789" s="2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2"/>
      <c r="D790" s="2"/>
      <c r="E790" s="2"/>
      <c r="F790" s="2"/>
      <c r="G790" s="2"/>
      <c r="H790" s="2"/>
      <c r="I790" s="2"/>
      <c r="J790" s="2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2"/>
      <c r="D791" s="2"/>
      <c r="E791" s="2"/>
      <c r="F791" s="2"/>
      <c r="G791" s="2"/>
      <c r="H791" s="2"/>
      <c r="I791" s="2"/>
      <c r="J791" s="2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2"/>
      <c r="D792" s="2"/>
      <c r="E792" s="2"/>
      <c r="F792" s="2"/>
      <c r="G792" s="2"/>
      <c r="H792" s="2"/>
      <c r="I792" s="2"/>
      <c r="J792" s="2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2"/>
      <c r="D793" s="2"/>
      <c r="E793" s="2"/>
      <c r="F793" s="2"/>
      <c r="G793" s="2"/>
      <c r="H793" s="2"/>
      <c r="I793" s="2"/>
      <c r="J793" s="2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2"/>
      <c r="D794" s="2"/>
      <c r="E794" s="2"/>
      <c r="F794" s="2"/>
      <c r="G794" s="2"/>
      <c r="H794" s="2"/>
      <c r="I794" s="2"/>
      <c r="J794" s="2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2"/>
      <c r="D795" s="2"/>
      <c r="E795" s="2"/>
      <c r="F795" s="2"/>
      <c r="G795" s="2"/>
      <c r="H795" s="2"/>
      <c r="I795" s="2"/>
      <c r="J795" s="2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2"/>
      <c r="D796" s="2"/>
      <c r="E796" s="2"/>
      <c r="F796" s="2"/>
      <c r="G796" s="2"/>
      <c r="H796" s="2"/>
      <c r="I796" s="2"/>
      <c r="J796" s="2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2"/>
      <c r="D797" s="2"/>
      <c r="E797" s="2"/>
      <c r="F797" s="2"/>
      <c r="G797" s="2"/>
      <c r="H797" s="2"/>
      <c r="I797" s="2"/>
      <c r="J797" s="2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2"/>
      <c r="D798" s="2"/>
      <c r="E798" s="2"/>
      <c r="F798" s="2"/>
      <c r="G798" s="2"/>
      <c r="H798" s="2"/>
      <c r="I798" s="2"/>
      <c r="J798" s="2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2"/>
      <c r="D799" s="2"/>
      <c r="E799" s="2"/>
      <c r="F799" s="2"/>
      <c r="G799" s="2"/>
      <c r="H799" s="2"/>
      <c r="I799" s="2"/>
      <c r="J799" s="2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2"/>
      <c r="D800" s="2"/>
      <c r="E800" s="2"/>
      <c r="F800" s="2"/>
      <c r="G800" s="2"/>
      <c r="H800" s="2"/>
      <c r="I800" s="2"/>
      <c r="J800" s="2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2"/>
      <c r="D801" s="2"/>
      <c r="E801" s="2"/>
      <c r="F801" s="2"/>
      <c r="G801" s="2"/>
      <c r="H801" s="2"/>
      <c r="I801" s="2"/>
      <c r="J801" s="2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2"/>
      <c r="D802" s="2"/>
      <c r="E802" s="2"/>
      <c r="F802" s="2"/>
      <c r="G802" s="2"/>
      <c r="H802" s="2"/>
      <c r="I802" s="2"/>
      <c r="J802" s="2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2"/>
      <c r="D803" s="2"/>
      <c r="E803" s="2"/>
      <c r="F803" s="2"/>
      <c r="G803" s="2"/>
      <c r="H803" s="2"/>
      <c r="I803" s="2"/>
      <c r="J803" s="2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2"/>
      <c r="D804" s="2"/>
      <c r="E804" s="2"/>
      <c r="F804" s="2"/>
      <c r="G804" s="2"/>
      <c r="H804" s="2"/>
      <c r="I804" s="2"/>
      <c r="J804" s="2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2"/>
      <c r="D805" s="2"/>
      <c r="E805" s="2"/>
      <c r="F805" s="2"/>
      <c r="G805" s="2"/>
      <c r="H805" s="2"/>
      <c r="I805" s="2"/>
      <c r="J805" s="2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2"/>
      <c r="D806" s="2"/>
      <c r="E806" s="2"/>
      <c r="F806" s="2"/>
      <c r="G806" s="2"/>
      <c r="H806" s="2"/>
      <c r="I806" s="2"/>
      <c r="J806" s="2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2"/>
      <c r="D807" s="2"/>
      <c r="E807" s="2"/>
      <c r="F807" s="2"/>
      <c r="G807" s="2"/>
      <c r="H807" s="2"/>
      <c r="I807" s="2"/>
      <c r="J807" s="2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2"/>
      <c r="D808" s="2"/>
      <c r="E808" s="2"/>
      <c r="F808" s="2"/>
      <c r="G808" s="2"/>
      <c r="H808" s="2"/>
      <c r="I808" s="2"/>
      <c r="J808" s="2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2"/>
      <c r="D809" s="2"/>
      <c r="E809" s="2"/>
      <c r="F809" s="2"/>
      <c r="G809" s="2"/>
      <c r="H809" s="2"/>
      <c r="I809" s="2"/>
      <c r="J809" s="2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2"/>
      <c r="D810" s="2"/>
      <c r="E810" s="2"/>
      <c r="F810" s="2"/>
      <c r="G810" s="2"/>
      <c r="H810" s="2"/>
      <c r="I810" s="2"/>
      <c r="J810" s="2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2"/>
      <c r="D811" s="2"/>
      <c r="E811" s="2"/>
      <c r="F811" s="2"/>
      <c r="G811" s="2"/>
      <c r="H811" s="2"/>
      <c r="I811" s="2"/>
      <c r="J811" s="2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2"/>
      <c r="D812" s="2"/>
      <c r="E812" s="2"/>
      <c r="F812" s="2"/>
      <c r="G812" s="2"/>
      <c r="H812" s="2"/>
      <c r="I812" s="2"/>
      <c r="J812" s="2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2"/>
      <c r="D813" s="2"/>
      <c r="E813" s="2"/>
      <c r="F813" s="2"/>
      <c r="G813" s="2"/>
      <c r="H813" s="2"/>
      <c r="I813" s="2"/>
      <c r="J813" s="2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2"/>
      <c r="D814" s="2"/>
      <c r="E814" s="2"/>
      <c r="F814" s="2"/>
      <c r="G814" s="2"/>
      <c r="H814" s="2"/>
      <c r="I814" s="2"/>
      <c r="J814" s="2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2"/>
      <c r="D815" s="2"/>
      <c r="E815" s="2"/>
      <c r="F815" s="2"/>
      <c r="G815" s="2"/>
      <c r="H815" s="2"/>
      <c r="I815" s="2"/>
      <c r="J815" s="2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2"/>
      <c r="D816" s="2"/>
      <c r="E816" s="2"/>
      <c r="F816" s="2"/>
      <c r="G816" s="2"/>
      <c r="H816" s="2"/>
      <c r="I816" s="2"/>
      <c r="J816" s="2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2"/>
      <c r="D817" s="2"/>
      <c r="E817" s="2"/>
      <c r="F817" s="2"/>
      <c r="G817" s="2"/>
      <c r="H817" s="2"/>
      <c r="I817" s="2"/>
      <c r="J817" s="2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2"/>
      <c r="D818" s="2"/>
      <c r="E818" s="2"/>
      <c r="F818" s="2"/>
      <c r="G818" s="2"/>
      <c r="H818" s="2"/>
      <c r="I818" s="2"/>
      <c r="J818" s="2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2"/>
      <c r="D819" s="2"/>
      <c r="E819" s="2"/>
      <c r="F819" s="2"/>
      <c r="G819" s="2"/>
      <c r="H819" s="2"/>
      <c r="I819" s="2"/>
      <c r="J819" s="2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2"/>
      <c r="D820" s="2"/>
      <c r="E820" s="2"/>
      <c r="F820" s="2"/>
      <c r="G820" s="2"/>
      <c r="H820" s="2"/>
      <c r="I820" s="2"/>
      <c r="J820" s="2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2"/>
      <c r="D821" s="2"/>
      <c r="E821" s="2"/>
      <c r="F821" s="2"/>
      <c r="G821" s="2"/>
      <c r="H821" s="2"/>
      <c r="I821" s="2"/>
      <c r="J821" s="2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2"/>
      <c r="D822" s="2"/>
      <c r="E822" s="2"/>
      <c r="F822" s="2"/>
      <c r="G822" s="2"/>
      <c r="H822" s="2"/>
      <c r="I822" s="2"/>
      <c r="J822" s="2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2"/>
      <c r="D823" s="2"/>
      <c r="E823" s="2"/>
      <c r="F823" s="2"/>
      <c r="G823" s="2"/>
      <c r="H823" s="2"/>
      <c r="I823" s="2"/>
      <c r="J823" s="2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2"/>
      <c r="D824" s="2"/>
      <c r="E824" s="2"/>
      <c r="F824" s="2"/>
      <c r="G824" s="2"/>
      <c r="H824" s="2"/>
      <c r="I824" s="2"/>
      <c r="J824" s="2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2"/>
      <c r="D825" s="2"/>
      <c r="E825" s="2"/>
      <c r="F825" s="2"/>
      <c r="G825" s="2"/>
      <c r="H825" s="2"/>
      <c r="I825" s="2"/>
      <c r="J825" s="2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2"/>
      <c r="D826" s="2"/>
      <c r="E826" s="2"/>
      <c r="F826" s="2"/>
      <c r="G826" s="2"/>
      <c r="H826" s="2"/>
      <c r="I826" s="2"/>
      <c r="J826" s="2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2"/>
      <c r="D827" s="2"/>
      <c r="E827" s="2"/>
      <c r="F827" s="2"/>
      <c r="G827" s="2"/>
      <c r="H827" s="2"/>
      <c r="I827" s="2"/>
      <c r="J827" s="2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2"/>
      <c r="D828" s="2"/>
      <c r="E828" s="2"/>
      <c r="F828" s="2"/>
      <c r="G828" s="2"/>
      <c r="H828" s="2"/>
      <c r="I828" s="2"/>
      <c r="J828" s="2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2"/>
      <c r="D829" s="2"/>
      <c r="E829" s="2"/>
      <c r="F829" s="2"/>
      <c r="G829" s="2"/>
      <c r="H829" s="2"/>
      <c r="I829" s="2"/>
      <c r="J829" s="2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2"/>
      <c r="D830" s="2"/>
      <c r="E830" s="2"/>
      <c r="F830" s="2"/>
      <c r="G830" s="2"/>
      <c r="H830" s="2"/>
      <c r="I830" s="2"/>
      <c r="J830" s="2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2"/>
      <c r="D831" s="2"/>
      <c r="E831" s="2"/>
      <c r="F831" s="2"/>
      <c r="G831" s="2"/>
      <c r="H831" s="2"/>
      <c r="I831" s="2"/>
      <c r="J831" s="2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2"/>
      <c r="D832" s="2"/>
      <c r="E832" s="2"/>
      <c r="F832" s="2"/>
      <c r="G832" s="2"/>
      <c r="H832" s="2"/>
      <c r="I832" s="2"/>
      <c r="J832" s="2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2"/>
      <c r="D833" s="2"/>
      <c r="E833" s="2"/>
      <c r="F833" s="2"/>
      <c r="G833" s="2"/>
      <c r="H833" s="2"/>
      <c r="I833" s="2"/>
      <c r="J833" s="2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2"/>
      <c r="D834" s="2"/>
      <c r="E834" s="2"/>
      <c r="F834" s="2"/>
      <c r="G834" s="2"/>
      <c r="H834" s="2"/>
      <c r="I834" s="2"/>
      <c r="J834" s="2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2"/>
      <c r="D835" s="2"/>
      <c r="E835" s="2"/>
      <c r="F835" s="2"/>
      <c r="G835" s="2"/>
      <c r="H835" s="2"/>
      <c r="I835" s="2"/>
      <c r="J835" s="2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2"/>
      <c r="D836" s="2"/>
      <c r="E836" s="2"/>
      <c r="F836" s="2"/>
      <c r="G836" s="2"/>
      <c r="H836" s="2"/>
      <c r="I836" s="2"/>
      <c r="J836" s="2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2"/>
      <c r="D837" s="2"/>
      <c r="E837" s="2"/>
      <c r="F837" s="2"/>
      <c r="G837" s="2"/>
      <c r="H837" s="2"/>
      <c r="I837" s="2"/>
      <c r="J837" s="2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2"/>
      <c r="D838" s="2"/>
      <c r="E838" s="2"/>
      <c r="F838" s="2"/>
      <c r="G838" s="2"/>
      <c r="H838" s="2"/>
      <c r="I838" s="2"/>
      <c r="J838" s="2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2"/>
      <c r="D839" s="2"/>
      <c r="E839" s="2"/>
      <c r="F839" s="2"/>
      <c r="G839" s="2"/>
      <c r="H839" s="2"/>
      <c r="I839" s="2"/>
      <c r="J839" s="2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2"/>
      <c r="D840" s="2"/>
      <c r="E840" s="2"/>
      <c r="F840" s="2"/>
      <c r="G840" s="2"/>
      <c r="H840" s="2"/>
      <c r="I840" s="2"/>
      <c r="J840" s="2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2"/>
      <c r="D841" s="2"/>
      <c r="E841" s="2"/>
      <c r="F841" s="2"/>
      <c r="G841" s="2"/>
      <c r="H841" s="2"/>
      <c r="I841" s="2"/>
      <c r="J841" s="2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2"/>
      <c r="D842" s="2"/>
      <c r="E842" s="2"/>
      <c r="F842" s="2"/>
      <c r="G842" s="2"/>
      <c r="H842" s="2"/>
      <c r="I842" s="2"/>
      <c r="J842" s="2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2"/>
      <c r="D843" s="2"/>
      <c r="E843" s="2"/>
      <c r="F843" s="2"/>
      <c r="G843" s="2"/>
      <c r="H843" s="2"/>
      <c r="I843" s="2"/>
      <c r="J843" s="2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2"/>
      <c r="D844" s="2"/>
      <c r="E844" s="2"/>
      <c r="F844" s="2"/>
      <c r="G844" s="2"/>
      <c r="H844" s="2"/>
      <c r="I844" s="2"/>
      <c r="J844" s="2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2"/>
      <c r="D845" s="2"/>
      <c r="E845" s="2"/>
      <c r="F845" s="2"/>
      <c r="G845" s="2"/>
      <c r="H845" s="2"/>
      <c r="I845" s="2"/>
      <c r="J845" s="2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2"/>
      <c r="D846" s="2"/>
      <c r="E846" s="2"/>
      <c r="F846" s="2"/>
      <c r="G846" s="2"/>
      <c r="H846" s="2"/>
      <c r="I846" s="2"/>
      <c r="J846" s="2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2"/>
      <c r="D847" s="2"/>
      <c r="E847" s="2"/>
      <c r="F847" s="2"/>
      <c r="G847" s="2"/>
      <c r="H847" s="2"/>
      <c r="I847" s="2"/>
      <c r="J847" s="2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2"/>
      <c r="D848" s="2"/>
      <c r="E848" s="2"/>
      <c r="F848" s="2"/>
      <c r="G848" s="2"/>
      <c r="H848" s="2"/>
      <c r="I848" s="2"/>
      <c r="J848" s="2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2"/>
      <c r="D849" s="2"/>
      <c r="E849" s="2"/>
      <c r="F849" s="2"/>
      <c r="G849" s="2"/>
      <c r="H849" s="2"/>
      <c r="I849" s="2"/>
      <c r="J849" s="2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2"/>
      <c r="D850" s="2"/>
      <c r="E850" s="2"/>
      <c r="F850" s="2"/>
      <c r="G850" s="2"/>
      <c r="H850" s="2"/>
      <c r="I850" s="2"/>
      <c r="J850" s="2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2"/>
      <c r="D851" s="2"/>
      <c r="E851" s="2"/>
      <c r="F851" s="2"/>
      <c r="G851" s="2"/>
      <c r="H851" s="2"/>
      <c r="I851" s="2"/>
      <c r="J851" s="2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2"/>
      <c r="D852" s="2"/>
      <c r="E852" s="2"/>
      <c r="F852" s="2"/>
      <c r="G852" s="2"/>
      <c r="H852" s="2"/>
      <c r="I852" s="2"/>
      <c r="J852" s="2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2"/>
      <c r="D853" s="2"/>
      <c r="E853" s="2"/>
      <c r="F853" s="2"/>
      <c r="G853" s="2"/>
      <c r="H853" s="2"/>
      <c r="I853" s="2"/>
      <c r="J853" s="2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2"/>
      <c r="D854" s="2"/>
      <c r="E854" s="2"/>
      <c r="F854" s="2"/>
      <c r="G854" s="2"/>
      <c r="H854" s="2"/>
      <c r="I854" s="2"/>
      <c r="J854" s="2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2"/>
      <c r="D855" s="2"/>
      <c r="E855" s="2"/>
      <c r="F855" s="2"/>
      <c r="G855" s="2"/>
      <c r="H855" s="2"/>
      <c r="I855" s="2"/>
      <c r="J855" s="2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2"/>
      <c r="D856" s="2"/>
      <c r="E856" s="2"/>
      <c r="F856" s="2"/>
      <c r="G856" s="2"/>
      <c r="H856" s="2"/>
      <c r="I856" s="2"/>
      <c r="J856" s="2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2"/>
      <c r="D857" s="2"/>
      <c r="E857" s="2"/>
      <c r="F857" s="2"/>
      <c r="G857" s="2"/>
      <c r="H857" s="2"/>
      <c r="I857" s="2"/>
      <c r="J857" s="2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2"/>
      <c r="D858" s="2"/>
      <c r="E858" s="2"/>
      <c r="F858" s="2"/>
      <c r="G858" s="2"/>
      <c r="H858" s="2"/>
      <c r="I858" s="2"/>
      <c r="J858" s="2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2"/>
      <c r="D859" s="2"/>
      <c r="E859" s="2"/>
      <c r="F859" s="2"/>
      <c r="G859" s="2"/>
      <c r="H859" s="2"/>
      <c r="I859" s="2"/>
      <c r="J859" s="2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2"/>
      <c r="D860" s="2"/>
      <c r="E860" s="2"/>
      <c r="F860" s="2"/>
      <c r="G860" s="2"/>
      <c r="H860" s="2"/>
      <c r="I860" s="2"/>
      <c r="J860" s="2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2"/>
      <c r="D861" s="2"/>
      <c r="E861" s="2"/>
      <c r="F861" s="2"/>
      <c r="G861" s="2"/>
      <c r="H861" s="2"/>
      <c r="I861" s="2"/>
      <c r="J861" s="2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2"/>
      <c r="D862" s="2"/>
      <c r="E862" s="2"/>
      <c r="F862" s="2"/>
      <c r="G862" s="2"/>
      <c r="H862" s="2"/>
      <c r="I862" s="2"/>
      <c r="J862" s="2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2"/>
      <c r="D863" s="2"/>
      <c r="E863" s="2"/>
      <c r="F863" s="2"/>
      <c r="G863" s="2"/>
      <c r="H863" s="2"/>
      <c r="I863" s="2"/>
      <c r="J863" s="2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2"/>
      <c r="D864" s="2"/>
      <c r="E864" s="2"/>
      <c r="F864" s="2"/>
      <c r="G864" s="2"/>
      <c r="H864" s="2"/>
      <c r="I864" s="2"/>
      <c r="J864" s="2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2"/>
      <c r="D865" s="2"/>
      <c r="E865" s="2"/>
      <c r="F865" s="2"/>
      <c r="G865" s="2"/>
      <c r="H865" s="2"/>
      <c r="I865" s="2"/>
      <c r="J865" s="2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2"/>
      <c r="D866" s="2"/>
      <c r="E866" s="2"/>
      <c r="F866" s="2"/>
      <c r="G866" s="2"/>
      <c r="H866" s="2"/>
      <c r="I866" s="2"/>
      <c r="J866" s="2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2"/>
      <c r="D867" s="2"/>
      <c r="E867" s="2"/>
      <c r="F867" s="2"/>
      <c r="G867" s="2"/>
      <c r="H867" s="2"/>
      <c r="I867" s="2"/>
      <c r="J867" s="2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2"/>
      <c r="D868" s="2"/>
      <c r="E868" s="2"/>
      <c r="F868" s="2"/>
      <c r="G868" s="2"/>
      <c r="H868" s="2"/>
      <c r="I868" s="2"/>
      <c r="J868" s="2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2"/>
      <c r="D869" s="2"/>
      <c r="E869" s="2"/>
      <c r="F869" s="2"/>
      <c r="G869" s="2"/>
      <c r="H869" s="2"/>
      <c r="I869" s="2"/>
      <c r="J869" s="2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2"/>
      <c r="D870" s="2"/>
      <c r="E870" s="2"/>
      <c r="F870" s="2"/>
      <c r="G870" s="2"/>
      <c r="H870" s="2"/>
      <c r="I870" s="2"/>
      <c r="J870" s="2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2"/>
      <c r="D871" s="2"/>
      <c r="E871" s="2"/>
      <c r="F871" s="2"/>
      <c r="G871" s="2"/>
      <c r="H871" s="2"/>
      <c r="I871" s="2"/>
      <c r="J871" s="2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2"/>
      <c r="D872" s="2"/>
      <c r="E872" s="2"/>
      <c r="F872" s="2"/>
      <c r="G872" s="2"/>
      <c r="H872" s="2"/>
      <c r="I872" s="2"/>
      <c r="J872" s="2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2"/>
      <c r="D873" s="2"/>
      <c r="E873" s="2"/>
      <c r="F873" s="2"/>
      <c r="G873" s="2"/>
      <c r="H873" s="2"/>
      <c r="I873" s="2"/>
      <c r="J873" s="2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2"/>
      <c r="D874" s="2"/>
      <c r="E874" s="2"/>
      <c r="F874" s="2"/>
      <c r="G874" s="2"/>
      <c r="H874" s="2"/>
      <c r="I874" s="2"/>
      <c r="J874" s="2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2"/>
      <c r="D875" s="2"/>
      <c r="E875" s="2"/>
      <c r="F875" s="2"/>
      <c r="G875" s="2"/>
      <c r="H875" s="2"/>
      <c r="I875" s="2"/>
      <c r="J875" s="2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2"/>
      <c r="D876" s="2"/>
      <c r="E876" s="2"/>
      <c r="F876" s="2"/>
      <c r="G876" s="2"/>
      <c r="H876" s="2"/>
      <c r="I876" s="2"/>
      <c r="J876" s="2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2"/>
      <c r="D877" s="2"/>
      <c r="E877" s="2"/>
      <c r="F877" s="2"/>
      <c r="G877" s="2"/>
      <c r="H877" s="2"/>
      <c r="I877" s="2"/>
      <c r="J877" s="2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2"/>
      <c r="D878" s="2"/>
      <c r="E878" s="2"/>
      <c r="F878" s="2"/>
      <c r="G878" s="2"/>
      <c r="H878" s="2"/>
      <c r="I878" s="2"/>
      <c r="J878" s="2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2"/>
      <c r="D879" s="2"/>
      <c r="E879" s="2"/>
      <c r="F879" s="2"/>
      <c r="G879" s="2"/>
      <c r="H879" s="2"/>
      <c r="I879" s="2"/>
      <c r="J879" s="2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2"/>
      <c r="D880" s="2"/>
      <c r="E880" s="2"/>
      <c r="F880" s="2"/>
      <c r="G880" s="2"/>
      <c r="H880" s="2"/>
      <c r="I880" s="2"/>
      <c r="J880" s="2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2"/>
      <c r="D881" s="2"/>
      <c r="E881" s="2"/>
      <c r="F881" s="2"/>
      <c r="G881" s="2"/>
      <c r="H881" s="2"/>
      <c r="I881" s="2"/>
      <c r="J881" s="2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2"/>
      <c r="D882" s="2"/>
      <c r="E882" s="2"/>
      <c r="F882" s="2"/>
      <c r="G882" s="2"/>
      <c r="H882" s="2"/>
      <c r="I882" s="2"/>
      <c r="J882" s="2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2"/>
      <c r="D883" s="2"/>
      <c r="E883" s="2"/>
      <c r="F883" s="2"/>
      <c r="G883" s="2"/>
      <c r="H883" s="2"/>
      <c r="I883" s="2"/>
      <c r="J883" s="2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2"/>
      <c r="D884" s="2"/>
      <c r="E884" s="2"/>
      <c r="F884" s="2"/>
      <c r="G884" s="2"/>
      <c r="H884" s="2"/>
      <c r="I884" s="2"/>
      <c r="J884" s="2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2"/>
      <c r="D885" s="2"/>
      <c r="E885" s="2"/>
      <c r="F885" s="2"/>
      <c r="G885" s="2"/>
      <c r="H885" s="2"/>
      <c r="I885" s="2"/>
      <c r="J885" s="2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2"/>
      <c r="D886" s="2"/>
      <c r="E886" s="2"/>
      <c r="F886" s="2"/>
      <c r="G886" s="2"/>
      <c r="H886" s="2"/>
      <c r="I886" s="2"/>
      <c r="J886" s="2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2"/>
      <c r="D887" s="2"/>
      <c r="E887" s="2"/>
      <c r="F887" s="2"/>
      <c r="G887" s="2"/>
      <c r="H887" s="2"/>
      <c r="I887" s="2"/>
      <c r="J887" s="2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2"/>
      <c r="D888" s="2"/>
      <c r="E888" s="2"/>
      <c r="F888" s="2"/>
      <c r="G888" s="2"/>
      <c r="H888" s="2"/>
      <c r="I888" s="2"/>
      <c r="J888" s="2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2"/>
      <c r="D889" s="2"/>
      <c r="E889" s="2"/>
      <c r="F889" s="2"/>
      <c r="G889" s="2"/>
      <c r="H889" s="2"/>
      <c r="I889" s="2"/>
      <c r="J889" s="2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2"/>
      <c r="D890" s="2"/>
      <c r="E890" s="2"/>
      <c r="F890" s="2"/>
      <c r="G890" s="2"/>
      <c r="H890" s="2"/>
      <c r="I890" s="2"/>
      <c r="J890" s="2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2"/>
      <c r="D891" s="2"/>
      <c r="E891" s="2"/>
      <c r="F891" s="2"/>
      <c r="G891" s="2"/>
      <c r="H891" s="2"/>
      <c r="I891" s="2"/>
      <c r="J891" s="2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2"/>
      <c r="D892" s="2"/>
      <c r="E892" s="2"/>
      <c r="F892" s="2"/>
      <c r="G892" s="2"/>
      <c r="H892" s="2"/>
      <c r="I892" s="2"/>
      <c r="J892" s="2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2"/>
      <c r="D893" s="2"/>
      <c r="E893" s="2"/>
      <c r="F893" s="2"/>
      <c r="G893" s="2"/>
      <c r="H893" s="2"/>
      <c r="I893" s="2"/>
      <c r="J893" s="2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2"/>
      <c r="D894" s="2"/>
      <c r="E894" s="2"/>
      <c r="F894" s="2"/>
      <c r="G894" s="2"/>
      <c r="H894" s="2"/>
      <c r="I894" s="2"/>
      <c r="J894" s="2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2"/>
      <c r="D895" s="2"/>
      <c r="E895" s="2"/>
      <c r="F895" s="2"/>
      <c r="G895" s="2"/>
      <c r="H895" s="2"/>
      <c r="I895" s="2"/>
      <c r="J895" s="2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2"/>
      <c r="D896" s="2"/>
      <c r="E896" s="2"/>
      <c r="F896" s="2"/>
      <c r="G896" s="2"/>
      <c r="H896" s="2"/>
      <c r="I896" s="2"/>
      <c r="J896" s="2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2"/>
      <c r="D897" s="2"/>
      <c r="E897" s="2"/>
      <c r="F897" s="2"/>
      <c r="G897" s="2"/>
      <c r="H897" s="2"/>
      <c r="I897" s="2"/>
      <c r="J897" s="2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2"/>
      <c r="D898" s="2"/>
      <c r="E898" s="2"/>
      <c r="F898" s="2"/>
      <c r="G898" s="2"/>
      <c r="H898" s="2"/>
      <c r="I898" s="2"/>
      <c r="J898" s="2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2"/>
      <c r="D899" s="2"/>
      <c r="E899" s="2"/>
      <c r="F899" s="2"/>
      <c r="G899" s="2"/>
      <c r="H899" s="2"/>
      <c r="I899" s="2"/>
      <c r="J899" s="2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2"/>
      <c r="D900" s="2"/>
      <c r="E900" s="2"/>
      <c r="F900" s="2"/>
      <c r="G900" s="2"/>
      <c r="H900" s="2"/>
      <c r="I900" s="2"/>
      <c r="J900" s="2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2"/>
      <c r="D901" s="2"/>
      <c r="E901" s="2"/>
      <c r="F901" s="2"/>
      <c r="G901" s="2"/>
      <c r="H901" s="2"/>
      <c r="I901" s="2"/>
      <c r="J901" s="2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2"/>
      <c r="D902" s="2"/>
      <c r="E902" s="2"/>
      <c r="F902" s="2"/>
      <c r="G902" s="2"/>
      <c r="H902" s="2"/>
      <c r="I902" s="2"/>
      <c r="J902" s="2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2"/>
      <c r="D903" s="2"/>
      <c r="E903" s="2"/>
      <c r="F903" s="2"/>
      <c r="G903" s="2"/>
      <c r="H903" s="2"/>
      <c r="I903" s="2"/>
      <c r="J903" s="2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2"/>
      <c r="D904" s="2"/>
      <c r="E904" s="2"/>
      <c r="F904" s="2"/>
      <c r="G904" s="2"/>
      <c r="H904" s="2"/>
      <c r="I904" s="2"/>
      <c r="J904" s="2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2"/>
      <c r="D905" s="2"/>
      <c r="E905" s="2"/>
      <c r="F905" s="2"/>
      <c r="G905" s="2"/>
      <c r="H905" s="2"/>
      <c r="I905" s="2"/>
      <c r="J905" s="2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2"/>
      <c r="D906" s="2"/>
      <c r="E906" s="2"/>
      <c r="F906" s="2"/>
      <c r="G906" s="2"/>
      <c r="H906" s="2"/>
      <c r="I906" s="2"/>
      <c r="J906" s="2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2"/>
      <c r="D907" s="2"/>
      <c r="E907" s="2"/>
      <c r="F907" s="2"/>
      <c r="G907" s="2"/>
      <c r="H907" s="2"/>
      <c r="I907" s="2"/>
      <c r="J907" s="2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2"/>
      <c r="D908" s="2"/>
      <c r="E908" s="2"/>
      <c r="F908" s="2"/>
      <c r="G908" s="2"/>
      <c r="H908" s="2"/>
      <c r="I908" s="2"/>
      <c r="J908" s="2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2"/>
      <c r="D909" s="2"/>
      <c r="E909" s="2"/>
      <c r="F909" s="2"/>
      <c r="G909" s="2"/>
      <c r="H909" s="2"/>
      <c r="I909" s="2"/>
      <c r="J909" s="2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2"/>
      <c r="D910" s="2"/>
      <c r="E910" s="2"/>
      <c r="F910" s="2"/>
      <c r="G910" s="2"/>
      <c r="H910" s="2"/>
      <c r="I910" s="2"/>
      <c r="J910" s="2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2"/>
      <c r="D911" s="2"/>
      <c r="E911" s="2"/>
      <c r="F911" s="2"/>
      <c r="G911" s="2"/>
      <c r="H911" s="2"/>
      <c r="I911" s="2"/>
      <c r="J911" s="2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2"/>
      <c r="D912" s="2"/>
      <c r="E912" s="2"/>
      <c r="F912" s="2"/>
      <c r="G912" s="2"/>
      <c r="H912" s="2"/>
      <c r="I912" s="2"/>
      <c r="J912" s="2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2"/>
      <c r="D913" s="2"/>
      <c r="E913" s="2"/>
      <c r="F913" s="2"/>
      <c r="G913" s="2"/>
      <c r="H913" s="2"/>
      <c r="I913" s="2"/>
      <c r="J913" s="2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2"/>
      <c r="D914" s="2"/>
      <c r="E914" s="2"/>
      <c r="F914" s="2"/>
      <c r="G914" s="2"/>
      <c r="H914" s="2"/>
      <c r="I914" s="2"/>
      <c r="J914" s="2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2"/>
      <c r="D915" s="2"/>
      <c r="E915" s="2"/>
      <c r="F915" s="2"/>
      <c r="G915" s="2"/>
      <c r="H915" s="2"/>
      <c r="I915" s="2"/>
      <c r="J915" s="2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2"/>
      <c r="D916" s="2"/>
      <c r="E916" s="2"/>
      <c r="F916" s="2"/>
      <c r="G916" s="2"/>
      <c r="H916" s="2"/>
      <c r="I916" s="2"/>
      <c r="J916" s="2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2"/>
      <c r="D917" s="2"/>
      <c r="E917" s="2"/>
      <c r="F917" s="2"/>
      <c r="G917" s="2"/>
      <c r="H917" s="2"/>
      <c r="I917" s="2"/>
      <c r="J917" s="2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2"/>
      <c r="D918" s="2"/>
      <c r="E918" s="2"/>
      <c r="F918" s="2"/>
      <c r="G918" s="2"/>
      <c r="H918" s="2"/>
      <c r="I918" s="2"/>
      <c r="J918" s="2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2"/>
      <c r="D919" s="2"/>
      <c r="E919" s="2"/>
      <c r="F919" s="2"/>
      <c r="G919" s="2"/>
      <c r="H919" s="2"/>
      <c r="I919" s="2"/>
      <c r="J919" s="2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2"/>
      <c r="D920" s="2"/>
      <c r="E920" s="2"/>
      <c r="F920" s="2"/>
      <c r="G920" s="2"/>
      <c r="H920" s="2"/>
      <c r="I920" s="2"/>
      <c r="J920" s="2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2"/>
      <c r="D921" s="2"/>
      <c r="E921" s="2"/>
      <c r="F921" s="2"/>
      <c r="G921" s="2"/>
      <c r="H921" s="2"/>
      <c r="I921" s="2"/>
      <c r="J921" s="2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2"/>
      <c r="D922" s="2"/>
      <c r="E922" s="2"/>
      <c r="F922" s="2"/>
      <c r="G922" s="2"/>
      <c r="H922" s="2"/>
      <c r="I922" s="2"/>
      <c r="J922" s="2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2"/>
      <c r="D923" s="2"/>
      <c r="E923" s="2"/>
      <c r="F923" s="2"/>
      <c r="G923" s="2"/>
      <c r="H923" s="2"/>
      <c r="I923" s="2"/>
      <c r="J923" s="2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2"/>
      <c r="D924" s="2"/>
      <c r="E924" s="2"/>
      <c r="F924" s="2"/>
      <c r="G924" s="2"/>
      <c r="H924" s="2"/>
      <c r="I924" s="2"/>
      <c r="J924" s="2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2"/>
      <c r="D925" s="2"/>
      <c r="E925" s="2"/>
      <c r="F925" s="2"/>
      <c r="G925" s="2"/>
      <c r="H925" s="2"/>
      <c r="I925" s="2"/>
      <c r="J925" s="2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2"/>
      <c r="D926" s="2"/>
      <c r="E926" s="2"/>
      <c r="F926" s="2"/>
      <c r="G926" s="2"/>
      <c r="H926" s="2"/>
      <c r="I926" s="2"/>
      <c r="J926" s="2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2"/>
      <c r="D927" s="2"/>
      <c r="E927" s="2"/>
      <c r="F927" s="2"/>
      <c r="G927" s="2"/>
      <c r="H927" s="2"/>
      <c r="I927" s="2"/>
      <c r="J927" s="2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2"/>
      <c r="D928" s="2"/>
      <c r="E928" s="2"/>
      <c r="F928" s="2"/>
      <c r="G928" s="2"/>
      <c r="H928" s="2"/>
      <c r="I928" s="2"/>
      <c r="J928" s="2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2"/>
      <c r="D929" s="2"/>
      <c r="E929" s="2"/>
      <c r="F929" s="2"/>
      <c r="G929" s="2"/>
      <c r="H929" s="2"/>
      <c r="I929" s="2"/>
      <c r="J929" s="2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2"/>
      <c r="D930" s="2"/>
      <c r="E930" s="2"/>
      <c r="F930" s="2"/>
      <c r="G930" s="2"/>
      <c r="H930" s="2"/>
      <c r="I930" s="2"/>
      <c r="J930" s="2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2"/>
      <c r="D931" s="2"/>
      <c r="E931" s="2"/>
      <c r="F931" s="2"/>
      <c r="G931" s="2"/>
      <c r="H931" s="2"/>
      <c r="I931" s="2"/>
      <c r="J931" s="2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2"/>
      <c r="D932" s="2"/>
      <c r="E932" s="2"/>
      <c r="F932" s="2"/>
      <c r="G932" s="2"/>
      <c r="H932" s="2"/>
      <c r="I932" s="2"/>
      <c r="J932" s="2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2"/>
      <c r="D933" s="2"/>
      <c r="E933" s="2"/>
      <c r="F933" s="2"/>
      <c r="G933" s="2"/>
      <c r="H933" s="2"/>
      <c r="I933" s="2"/>
      <c r="J933" s="2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2"/>
      <c r="D934" s="2"/>
      <c r="E934" s="2"/>
      <c r="F934" s="2"/>
      <c r="G934" s="2"/>
      <c r="H934" s="2"/>
      <c r="I934" s="2"/>
      <c r="J934" s="2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2"/>
      <c r="D935" s="2"/>
      <c r="E935" s="2"/>
      <c r="F935" s="2"/>
      <c r="G935" s="2"/>
      <c r="H935" s="2"/>
      <c r="I935" s="2"/>
      <c r="J935" s="2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2"/>
      <c r="D936" s="2"/>
      <c r="E936" s="2"/>
      <c r="F936" s="2"/>
      <c r="G936" s="2"/>
      <c r="H936" s="2"/>
      <c r="I936" s="2"/>
      <c r="J936" s="2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2"/>
      <c r="D937" s="2"/>
      <c r="E937" s="2"/>
      <c r="F937" s="2"/>
      <c r="G937" s="2"/>
      <c r="H937" s="2"/>
      <c r="I937" s="2"/>
      <c r="J937" s="2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2"/>
      <c r="D938" s="2"/>
      <c r="E938" s="2"/>
      <c r="F938" s="2"/>
      <c r="G938" s="2"/>
      <c r="H938" s="2"/>
      <c r="I938" s="2"/>
      <c r="J938" s="2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2"/>
      <c r="D939" s="2"/>
      <c r="E939" s="2"/>
      <c r="F939" s="2"/>
      <c r="G939" s="2"/>
      <c r="H939" s="2"/>
      <c r="I939" s="2"/>
      <c r="J939" s="2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2"/>
      <c r="D940" s="2"/>
      <c r="E940" s="2"/>
      <c r="F940" s="2"/>
      <c r="G940" s="2"/>
      <c r="H940" s="2"/>
      <c r="I940" s="2"/>
      <c r="J940" s="2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2"/>
      <c r="D941" s="2"/>
      <c r="E941" s="2"/>
      <c r="F941" s="2"/>
      <c r="G941" s="2"/>
      <c r="H941" s="2"/>
      <c r="I941" s="2"/>
      <c r="J941" s="2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2"/>
      <c r="D942" s="2"/>
      <c r="E942" s="2"/>
      <c r="F942" s="2"/>
      <c r="G942" s="2"/>
      <c r="H942" s="2"/>
      <c r="I942" s="2"/>
      <c r="J942" s="2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2"/>
      <c r="D943" s="2"/>
      <c r="E943" s="2"/>
      <c r="F943" s="2"/>
      <c r="G943" s="2"/>
      <c r="H943" s="2"/>
      <c r="I943" s="2"/>
      <c r="J943" s="2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2"/>
      <c r="D944" s="2"/>
      <c r="E944" s="2"/>
      <c r="F944" s="2"/>
      <c r="G944" s="2"/>
      <c r="H944" s="2"/>
      <c r="I944" s="2"/>
      <c r="J944" s="2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2"/>
      <c r="D945" s="2"/>
      <c r="E945" s="2"/>
      <c r="F945" s="2"/>
      <c r="G945" s="2"/>
      <c r="H945" s="2"/>
      <c r="I945" s="2"/>
      <c r="J945" s="2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2"/>
      <c r="D946" s="2"/>
      <c r="E946" s="2"/>
      <c r="F946" s="2"/>
      <c r="G946" s="2"/>
      <c r="H946" s="2"/>
      <c r="I946" s="2"/>
      <c r="J946" s="2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2"/>
      <c r="D947" s="2"/>
      <c r="E947" s="2"/>
      <c r="F947" s="2"/>
      <c r="G947" s="2"/>
      <c r="H947" s="2"/>
      <c r="I947" s="2"/>
      <c r="J947" s="2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2"/>
      <c r="D948" s="2"/>
      <c r="E948" s="2"/>
      <c r="F948" s="2"/>
      <c r="G948" s="2"/>
      <c r="H948" s="2"/>
      <c r="I948" s="2"/>
      <c r="J948" s="2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2"/>
      <c r="D949" s="2"/>
      <c r="E949" s="2"/>
      <c r="F949" s="2"/>
      <c r="G949" s="2"/>
      <c r="H949" s="2"/>
      <c r="I949" s="2"/>
      <c r="J949" s="2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2"/>
      <c r="D950" s="2"/>
      <c r="E950" s="2"/>
      <c r="F950" s="2"/>
      <c r="G950" s="2"/>
      <c r="H950" s="2"/>
      <c r="I950" s="2"/>
      <c r="J950" s="2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2"/>
      <c r="D951" s="2"/>
      <c r="E951" s="2"/>
      <c r="F951" s="2"/>
      <c r="G951" s="2"/>
      <c r="H951" s="2"/>
      <c r="I951" s="2"/>
      <c r="J951" s="2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2"/>
      <c r="D952" s="2"/>
      <c r="E952" s="2"/>
      <c r="F952" s="2"/>
      <c r="G952" s="2"/>
      <c r="H952" s="2"/>
      <c r="I952" s="2"/>
      <c r="J952" s="2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2"/>
      <c r="D953" s="2"/>
      <c r="E953" s="2"/>
      <c r="F953" s="2"/>
      <c r="G953" s="2"/>
      <c r="H953" s="2"/>
      <c r="I953" s="2"/>
      <c r="J953" s="2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2"/>
      <c r="D954" s="2"/>
      <c r="E954" s="2"/>
      <c r="F954" s="2"/>
      <c r="G954" s="2"/>
      <c r="H954" s="2"/>
      <c r="I954" s="2"/>
      <c r="J954" s="2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2"/>
      <c r="D955" s="2"/>
      <c r="E955" s="2"/>
      <c r="F955" s="2"/>
      <c r="G955" s="2"/>
      <c r="H955" s="2"/>
      <c r="I955" s="2"/>
      <c r="J955" s="2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2"/>
      <c r="D956" s="2"/>
      <c r="E956" s="2"/>
      <c r="F956" s="2"/>
      <c r="G956" s="2"/>
      <c r="H956" s="2"/>
      <c r="I956" s="2"/>
      <c r="J956" s="2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2"/>
      <c r="D957" s="2"/>
      <c r="E957" s="2"/>
      <c r="F957" s="2"/>
      <c r="G957" s="2"/>
      <c r="H957" s="2"/>
      <c r="I957" s="2"/>
      <c r="J957" s="2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2"/>
      <c r="D958" s="2"/>
      <c r="E958" s="2"/>
      <c r="F958" s="2"/>
      <c r="G958" s="2"/>
      <c r="H958" s="2"/>
      <c r="I958" s="2"/>
      <c r="J958" s="2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2"/>
      <c r="D959" s="2"/>
      <c r="E959" s="2"/>
      <c r="F959" s="2"/>
      <c r="G959" s="2"/>
      <c r="H959" s="2"/>
      <c r="I959" s="2"/>
      <c r="J959" s="2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2"/>
      <c r="D960" s="2"/>
      <c r="E960" s="2"/>
      <c r="F960" s="2"/>
      <c r="G960" s="2"/>
      <c r="H960" s="2"/>
      <c r="I960" s="2"/>
      <c r="J960" s="2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2"/>
      <c r="D961" s="2"/>
      <c r="E961" s="2"/>
      <c r="F961" s="2"/>
      <c r="G961" s="2"/>
      <c r="H961" s="2"/>
      <c r="I961" s="2"/>
      <c r="J961" s="2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2"/>
      <c r="D962" s="2"/>
      <c r="E962" s="2"/>
      <c r="F962" s="2"/>
      <c r="G962" s="2"/>
      <c r="H962" s="2"/>
      <c r="I962" s="2"/>
      <c r="J962" s="2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2"/>
      <c r="D963" s="2"/>
      <c r="E963" s="2"/>
      <c r="F963" s="2"/>
      <c r="G963" s="2"/>
      <c r="H963" s="2"/>
      <c r="I963" s="2"/>
      <c r="J963" s="2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2"/>
      <c r="D964" s="2"/>
      <c r="E964" s="2"/>
      <c r="F964" s="2"/>
      <c r="G964" s="2"/>
      <c r="H964" s="2"/>
      <c r="I964" s="2"/>
      <c r="J964" s="2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2"/>
      <c r="D965" s="2"/>
      <c r="E965" s="2"/>
      <c r="F965" s="2"/>
      <c r="G965" s="2"/>
      <c r="H965" s="2"/>
      <c r="I965" s="2"/>
      <c r="J965" s="2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2"/>
      <c r="D966" s="2"/>
      <c r="E966" s="2"/>
      <c r="F966" s="2"/>
      <c r="G966" s="2"/>
      <c r="H966" s="2"/>
      <c r="I966" s="2"/>
      <c r="J966" s="2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2"/>
      <c r="D967" s="2"/>
      <c r="E967" s="2"/>
      <c r="F967" s="2"/>
      <c r="G967" s="2"/>
      <c r="H967" s="2"/>
      <c r="I967" s="2"/>
      <c r="J967" s="2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2"/>
      <c r="D968" s="2"/>
      <c r="E968" s="2"/>
      <c r="F968" s="2"/>
      <c r="G968" s="2"/>
      <c r="H968" s="2"/>
      <c r="I968" s="2"/>
      <c r="J968" s="2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2"/>
      <c r="D969" s="2"/>
      <c r="E969" s="2"/>
      <c r="F969" s="2"/>
      <c r="G969" s="2"/>
      <c r="H969" s="2"/>
      <c r="I969" s="2"/>
      <c r="J969" s="2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2"/>
      <c r="D970" s="2"/>
      <c r="E970" s="2"/>
      <c r="F970" s="2"/>
      <c r="G970" s="2"/>
      <c r="H970" s="2"/>
      <c r="I970" s="2"/>
      <c r="J970" s="2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2"/>
      <c r="D971" s="2"/>
      <c r="E971" s="2"/>
      <c r="F971" s="2"/>
      <c r="G971" s="2"/>
      <c r="H971" s="2"/>
      <c r="I971" s="2"/>
      <c r="J971" s="2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2"/>
      <c r="D972" s="2"/>
      <c r="E972" s="2"/>
      <c r="F972" s="2"/>
      <c r="G972" s="2"/>
      <c r="H972" s="2"/>
      <c r="I972" s="2"/>
      <c r="J972" s="2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2"/>
      <c r="D973" s="2"/>
      <c r="E973" s="2"/>
      <c r="F973" s="2"/>
      <c r="G973" s="2"/>
      <c r="H973" s="2"/>
      <c r="I973" s="2"/>
      <c r="J973" s="2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2"/>
      <c r="D974" s="2"/>
      <c r="E974" s="2"/>
      <c r="F974" s="2"/>
      <c r="G974" s="2"/>
      <c r="H974" s="2"/>
      <c r="I974" s="2"/>
      <c r="J974" s="2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2"/>
      <c r="D975" s="2"/>
      <c r="E975" s="2"/>
      <c r="F975" s="2"/>
      <c r="G975" s="2"/>
      <c r="H975" s="2"/>
      <c r="I975" s="2"/>
      <c r="J975" s="2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2"/>
      <c r="D976" s="2"/>
      <c r="E976" s="2"/>
      <c r="F976" s="2"/>
      <c r="G976" s="2"/>
      <c r="H976" s="2"/>
      <c r="I976" s="2"/>
      <c r="J976" s="2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2"/>
      <c r="D977" s="2"/>
      <c r="E977" s="2"/>
      <c r="F977" s="2"/>
      <c r="G977" s="2"/>
      <c r="H977" s="2"/>
      <c r="I977" s="2"/>
      <c r="J977" s="2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2"/>
      <c r="D978" s="2"/>
      <c r="E978" s="2"/>
      <c r="F978" s="2"/>
      <c r="G978" s="2"/>
      <c r="H978" s="2"/>
      <c r="I978" s="2"/>
      <c r="J978" s="2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2"/>
      <c r="D979" s="2"/>
      <c r="E979" s="2"/>
      <c r="F979" s="2"/>
      <c r="G979" s="2"/>
      <c r="H979" s="2"/>
      <c r="I979" s="2"/>
      <c r="J979" s="2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2"/>
      <c r="D980" s="2"/>
      <c r="E980" s="2"/>
      <c r="F980" s="2"/>
      <c r="G980" s="2"/>
      <c r="H980" s="2"/>
      <c r="I980" s="2"/>
      <c r="J980" s="2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2"/>
      <c r="D981" s="2"/>
      <c r="E981" s="2"/>
      <c r="F981" s="2"/>
      <c r="G981" s="2"/>
      <c r="H981" s="2"/>
      <c r="I981" s="2"/>
      <c r="J981" s="2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2"/>
      <c r="D982" s="2"/>
      <c r="E982" s="2"/>
      <c r="F982" s="2"/>
      <c r="G982" s="2"/>
      <c r="H982" s="2"/>
      <c r="I982" s="2"/>
      <c r="J982" s="2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2"/>
      <c r="D983" s="2"/>
      <c r="E983" s="2"/>
      <c r="F983" s="2"/>
      <c r="G983" s="2"/>
      <c r="H983" s="2"/>
      <c r="I983" s="2"/>
      <c r="J983" s="2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2"/>
      <c r="D984" s="2"/>
      <c r="E984" s="2"/>
      <c r="F984" s="2"/>
      <c r="G984" s="2"/>
      <c r="H984" s="2"/>
      <c r="I984" s="2"/>
      <c r="J984" s="2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2"/>
      <c r="D985" s="2"/>
      <c r="E985" s="2"/>
      <c r="F985" s="2"/>
      <c r="G985" s="2"/>
      <c r="H985" s="2"/>
      <c r="I985" s="2"/>
      <c r="J985" s="2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2"/>
      <c r="D986" s="2"/>
      <c r="E986" s="2"/>
      <c r="F986" s="2"/>
      <c r="G986" s="2"/>
      <c r="H986" s="2"/>
      <c r="I986" s="2"/>
      <c r="J986" s="2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2"/>
      <c r="D987" s="2"/>
      <c r="E987" s="2"/>
      <c r="F987" s="2"/>
      <c r="G987" s="2"/>
      <c r="H987" s="2"/>
      <c r="I987" s="2"/>
      <c r="J987" s="2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2"/>
      <c r="D988" s="2"/>
      <c r="E988" s="2"/>
      <c r="F988" s="2"/>
      <c r="G988" s="2"/>
      <c r="H988" s="2"/>
      <c r="I988" s="2"/>
      <c r="J988" s="2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2"/>
      <c r="D989" s="2"/>
      <c r="E989" s="2"/>
      <c r="F989" s="2"/>
      <c r="G989" s="2"/>
      <c r="H989" s="2"/>
      <c r="I989" s="2"/>
      <c r="J989" s="2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2"/>
      <c r="D990" s="2"/>
      <c r="E990" s="2"/>
      <c r="F990" s="2"/>
      <c r="G990" s="2"/>
      <c r="H990" s="2"/>
      <c r="I990" s="2"/>
      <c r="J990" s="2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2"/>
      <c r="D991" s="2"/>
      <c r="E991" s="2"/>
      <c r="F991" s="2"/>
      <c r="G991" s="2"/>
      <c r="H991" s="2"/>
      <c r="I991" s="2"/>
      <c r="J991" s="2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2"/>
      <c r="D992" s="2"/>
      <c r="E992" s="2"/>
      <c r="F992" s="2"/>
      <c r="G992" s="2"/>
      <c r="H992" s="2"/>
      <c r="I992" s="2"/>
      <c r="J992" s="2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2"/>
      <c r="D993" s="2"/>
      <c r="E993" s="2"/>
      <c r="F993" s="2"/>
      <c r="G993" s="2"/>
      <c r="H993" s="2"/>
      <c r="I993" s="2"/>
      <c r="J993" s="2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2"/>
      <c r="D994" s="2"/>
      <c r="E994" s="2"/>
      <c r="F994" s="2"/>
      <c r="G994" s="2"/>
      <c r="H994" s="2"/>
      <c r="I994" s="2"/>
      <c r="J994" s="2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2"/>
      <c r="D995" s="2"/>
      <c r="E995" s="2"/>
      <c r="F995" s="2"/>
      <c r="G995" s="2"/>
      <c r="H995" s="2"/>
      <c r="I995" s="2"/>
      <c r="J995" s="2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2"/>
      <c r="D996" s="2"/>
      <c r="E996" s="2"/>
      <c r="F996" s="2"/>
      <c r="G996" s="2"/>
      <c r="H996" s="2"/>
      <c r="I996" s="2"/>
      <c r="J996" s="2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2"/>
      <c r="D997" s="2"/>
      <c r="E997" s="2"/>
      <c r="F997" s="2"/>
      <c r="G997" s="2"/>
      <c r="H997" s="2"/>
      <c r="I997" s="2"/>
      <c r="J997" s="2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2"/>
      <c r="D998" s="2"/>
      <c r="E998" s="2"/>
      <c r="F998" s="2"/>
      <c r="G998" s="2"/>
      <c r="H998" s="2"/>
      <c r="I998" s="2"/>
      <c r="J998" s="2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2"/>
      <c r="D999" s="2"/>
      <c r="E999" s="2"/>
      <c r="F999" s="2"/>
      <c r="G999" s="2"/>
      <c r="H999" s="2"/>
      <c r="I999" s="2"/>
      <c r="J999" s="2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2"/>
      <c r="D1000" s="2"/>
      <c r="E1000" s="2"/>
      <c r="F1000" s="2"/>
      <c r="G1000" s="2"/>
      <c r="H1000" s="2"/>
      <c r="I1000" s="2"/>
      <c r="J1000" s="2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B1"/>
    <mergeCell ref="A2:B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</sheetPr>
  <dimension ref="A1:Z1000"/>
  <sheetViews>
    <sheetView workbookViewId="0">
      <selection activeCell="H14" sqref="H14"/>
    </sheetView>
  </sheetViews>
  <sheetFormatPr defaultColWidth="14.42578125" defaultRowHeight="15" customHeight="1"/>
  <cols>
    <col min="1" max="1" width="3.140625" customWidth="1"/>
    <col min="2" max="2" width="23.5703125" customWidth="1"/>
    <col min="3" max="3" width="5" customWidth="1"/>
    <col min="4" max="4" width="5.140625" customWidth="1"/>
    <col min="5" max="5" width="5.85546875" customWidth="1"/>
    <col min="6" max="6" width="9.140625" customWidth="1"/>
    <col min="7" max="26" width="8.7109375" customWidth="1"/>
  </cols>
  <sheetData>
    <row r="1" spans="1:26" ht="26.25">
      <c r="A1" s="264" t="str">
        <f>'Qual all'!A1</f>
        <v>2025 KBT 1</v>
      </c>
      <c r="B1" s="253"/>
      <c r="C1" s="254"/>
      <c r="D1" s="27"/>
      <c r="E1" s="27"/>
      <c r="F1" s="23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63" t="s">
        <v>77</v>
      </c>
      <c r="B2" s="253"/>
      <c r="C2" s="254"/>
      <c r="D2" s="238"/>
      <c r="E2" s="238"/>
      <c r="F2" s="23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12"/>
      <c r="B3" s="38" t="s">
        <v>4</v>
      </c>
      <c r="C3" s="38" t="s">
        <v>49</v>
      </c>
      <c r="D3" s="118">
        <v>1</v>
      </c>
      <c r="E3" s="154" t="s">
        <v>78</v>
      </c>
      <c r="F3" s="239" t="s">
        <v>64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240">
        <v>1</v>
      </c>
      <c r="B4" s="81" t="s">
        <v>21</v>
      </c>
      <c r="C4" s="156">
        <f>'qual F'!C26</f>
        <v>0</v>
      </c>
      <c r="D4" s="241">
        <v>233</v>
      </c>
      <c r="E4" s="20">
        <f t="shared" ref="E4:E65" si="0">SUM(C4:D4)</f>
        <v>233</v>
      </c>
      <c r="F4" s="23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242">
        <v>2</v>
      </c>
      <c r="B5" s="108" t="s">
        <v>23</v>
      </c>
      <c r="C5" s="109">
        <v>8</v>
      </c>
      <c r="D5" s="243">
        <v>168</v>
      </c>
      <c r="E5" s="244">
        <f t="shared" si="0"/>
        <v>176</v>
      </c>
      <c r="F5" s="23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58">
        <v>3</v>
      </c>
      <c r="B6" s="59" t="s">
        <v>25</v>
      </c>
      <c r="C6" s="60">
        <f>'qual F'!C27</f>
        <v>0</v>
      </c>
      <c r="D6" s="245">
        <v>161</v>
      </c>
      <c r="E6" s="20">
        <f t="shared" si="0"/>
        <v>161</v>
      </c>
      <c r="F6" s="23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58">
        <v>4</v>
      </c>
      <c r="B7" s="44"/>
      <c r="C7" s="60">
        <f>'qual F'!C20</f>
        <v>0</v>
      </c>
      <c r="D7" s="246"/>
      <c r="E7" s="20">
        <f t="shared" si="0"/>
        <v>0</v>
      </c>
      <c r="F7" s="23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68">
        <v>5</v>
      </c>
      <c r="B8" s="44"/>
      <c r="C8" s="60">
        <f>'qual F'!C21</f>
        <v>0</v>
      </c>
      <c r="D8" s="247"/>
      <c r="E8" s="22">
        <f t="shared" si="0"/>
        <v>0</v>
      </c>
      <c r="F8" s="23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68">
        <v>6</v>
      </c>
      <c r="B9" s="44"/>
      <c r="C9" s="60">
        <f>'qual F'!C23</f>
        <v>0</v>
      </c>
      <c r="D9" s="247"/>
      <c r="E9" s="22">
        <f t="shared" si="0"/>
        <v>0</v>
      </c>
      <c r="F9" s="23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68">
        <v>7</v>
      </c>
      <c r="B10" s="44"/>
      <c r="C10" s="60">
        <f>'qual F'!C24</f>
        <v>0</v>
      </c>
      <c r="D10" s="247"/>
      <c r="E10" s="22">
        <f t="shared" si="0"/>
        <v>0</v>
      </c>
      <c r="F10" s="23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68">
        <v>8</v>
      </c>
      <c r="B11" s="44"/>
      <c r="C11" s="60">
        <f>'qual F'!C25</f>
        <v>0</v>
      </c>
      <c r="D11" s="247"/>
      <c r="E11" s="22">
        <f t="shared" si="0"/>
        <v>0</v>
      </c>
      <c r="F11" s="23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68">
        <v>9</v>
      </c>
      <c r="B12" s="59">
        <f>'qual F'!B28</f>
        <v>0</v>
      </c>
      <c r="C12" s="60">
        <f>'qual F'!C28</f>
        <v>0</v>
      </c>
      <c r="D12" s="247"/>
      <c r="E12" s="22">
        <f t="shared" si="0"/>
        <v>0</v>
      </c>
      <c r="F12" s="23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68">
        <v>10</v>
      </c>
      <c r="B13" s="59">
        <f>'qual F'!B29</f>
        <v>0</v>
      </c>
      <c r="C13" s="60">
        <f>'qual F'!C29</f>
        <v>0</v>
      </c>
      <c r="D13" s="247"/>
      <c r="E13" s="22">
        <f t="shared" si="0"/>
        <v>0</v>
      </c>
      <c r="F13" s="23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68">
        <v>11</v>
      </c>
      <c r="B14" s="59">
        <f>'qual F'!B30</f>
        <v>0</v>
      </c>
      <c r="C14" s="60">
        <f>'qual F'!C30</f>
        <v>0</v>
      </c>
      <c r="D14" s="247"/>
      <c r="E14" s="22">
        <f t="shared" si="0"/>
        <v>0</v>
      </c>
      <c r="F14" s="23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68">
        <v>12</v>
      </c>
      <c r="B15" s="59">
        <f>'qual F'!B31</f>
        <v>0</v>
      </c>
      <c r="C15" s="60">
        <f>'qual F'!C31</f>
        <v>0</v>
      </c>
      <c r="D15" s="247"/>
      <c r="E15" s="22">
        <f t="shared" si="0"/>
        <v>0</v>
      </c>
      <c r="F15" s="23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68">
        <v>13</v>
      </c>
      <c r="B16" s="59">
        <f>'qual F'!B32</f>
        <v>0</v>
      </c>
      <c r="C16" s="60">
        <f>'qual F'!C32</f>
        <v>0</v>
      </c>
      <c r="D16" s="247"/>
      <c r="E16" s="22">
        <f t="shared" si="0"/>
        <v>0</v>
      </c>
      <c r="F16" s="23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68">
        <v>14</v>
      </c>
      <c r="B17" s="59">
        <f>'qual F'!B33</f>
        <v>0</v>
      </c>
      <c r="C17" s="60">
        <f>'qual F'!C33</f>
        <v>0</v>
      </c>
      <c r="D17" s="247"/>
      <c r="E17" s="22">
        <f t="shared" si="0"/>
        <v>0</v>
      </c>
      <c r="F17" s="23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68">
        <v>15</v>
      </c>
      <c r="B18" s="59">
        <f>'qual F'!B34</f>
        <v>0</v>
      </c>
      <c r="C18" s="60">
        <f>'qual F'!C34</f>
        <v>0</v>
      </c>
      <c r="D18" s="247"/>
      <c r="E18" s="22">
        <f t="shared" si="0"/>
        <v>0</v>
      </c>
      <c r="F18" s="23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68">
        <v>16</v>
      </c>
      <c r="B19" s="59">
        <f>'qual F'!B35</f>
        <v>0</v>
      </c>
      <c r="C19" s="60">
        <f>'qual F'!C35</f>
        <v>0</v>
      </c>
      <c r="D19" s="247"/>
      <c r="E19" s="22">
        <f t="shared" si="0"/>
        <v>0</v>
      </c>
      <c r="F19" s="23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69">
        <v>17</v>
      </c>
      <c r="B20" s="59">
        <f>'qual F'!B36</f>
        <v>0</v>
      </c>
      <c r="C20" s="60">
        <f>'qual F'!C36</f>
        <v>0</v>
      </c>
      <c r="D20" s="247"/>
      <c r="E20" s="22">
        <f t="shared" si="0"/>
        <v>0</v>
      </c>
      <c r="F20" s="23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69">
        <v>18</v>
      </c>
      <c r="B21" s="59">
        <f>'qual F'!B37</f>
        <v>0</v>
      </c>
      <c r="C21" s="60">
        <f>'qual F'!C37</f>
        <v>0</v>
      </c>
      <c r="D21" s="247"/>
      <c r="E21" s="22">
        <f t="shared" si="0"/>
        <v>0</v>
      </c>
      <c r="F21" s="237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69">
        <v>19</v>
      </c>
      <c r="B22" s="59">
        <f>'qual F'!B38</f>
        <v>0</v>
      </c>
      <c r="C22" s="60">
        <f>'qual F'!C38</f>
        <v>0</v>
      </c>
      <c r="D22" s="247"/>
      <c r="E22" s="22">
        <f t="shared" si="0"/>
        <v>0</v>
      </c>
      <c r="F22" s="23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69">
        <v>20</v>
      </c>
      <c r="B23" s="59">
        <f>'qual F'!B39</f>
        <v>0</v>
      </c>
      <c r="C23" s="60">
        <f>'qual F'!C39</f>
        <v>0</v>
      </c>
      <c r="D23" s="247"/>
      <c r="E23" s="22">
        <f t="shared" si="0"/>
        <v>0</v>
      </c>
      <c r="F23" s="23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69">
        <v>21</v>
      </c>
      <c r="B24" s="59">
        <f>'qual F'!B40</f>
        <v>0</v>
      </c>
      <c r="C24" s="60">
        <f>'qual F'!C40</f>
        <v>0</v>
      </c>
      <c r="D24" s="247"/>
      <c r="E24" s="22">
        <f t="shared" si="0"/>
        <v>0</v>
      </c>
      <c r="F24" s="23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69">
        <v>22</v>
      </c>
      <c r="B25" s="59">
        <f>'qual F'!B41</f>
        <v>0</v>
      </c>
      <c r="C25" s="60">
        <f>'qual F'!C41</f>
        <v>0</v>
      </c>
      <c r="D25" s="247"/>
      <c r="E25" s="22">
        <f t="shared" si="0"/>
        <v>0</v>
      </c>
      <c r="F25" s="23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69">
        <v>23</v>
      </c>
      <c r="B26" s="59">
        <f>'qual F'!B42</f>
        <v>0</v>
      </c>
      <c r="C26" s="60">
        <f>'qual F'!C42</f>
        <v>0</v>
      </c>
      <c r="D26" s="247"/>
      <c r="E26" s="22">
        <f t="shared" si="0"/>
        <v>0</v>
      </c>
      <c r="F26" s="237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69">
        <v>24</v>
      </c>
      <c r="B27" s="59">
        <f>'qual F'!B43</f>
        <v>0</v>
      </c>
      <c r="C27" s="60">
        <f>'qual F'!C43</f>
        <v>0</v>
      </c>
      <c r="D27" s="247"/>
      <c r="E27" s="22">
        <f t="shared" si="0"/>
        <v>0</v>
      </c>
      <c r="F27" s="237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69">
        <v>25</v>
      </c>
      <c r="B28" s="59">
        <f>'qual F'!B44</f>
        <v>0</v>
      </c>
      <c r="C28" s="60">
        <f>'qual F'!C44</f>
        <v>0</v>
      </c>
      <c r="D28" s="247"/>
      <c r="E28" s="22">
        <f t="shared" si="0"/>
        <v>0</v>
      </c>
      <c r="F28" s="23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69">
        <v>26</v>
      </c>
      <c r="B29" s="59">
        <f>'qual F'!B45</f>
        <v>0</v>
      </c>
      <c r="C29" s="60">
        <f>'qual F'!C45</f>
        <v>0</v>
      </c>
      <c r="D29" s="247"/>
      <c r="E29" s="22">
        <f t="shared" si="0"/>
        <v>0</v>
      </c>
      <c r="F29" s="23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69">
        <v>27</v>
      </c>
      <c r="B30" s="59">
        <f>'qual F'!B46</f>
        <v>0</v>
      </c>
      <c r="C30" s="60">
        <f>'qual F'!C46</f>
        <v>0</v>
      </c>
      <c r="D30" s="247"/>
      <c r="E30" s="22">
        <f t="shared" si="0"/>
        <v>0</v>
      </c>
      <c r="F30" s="237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69">
        <v>28</v>
      </c>
      <c r="B31" s="59">
        <f>'qual F'!B47</f>
        <v>0</v>
      </c>
      <c r="C31" s="60">
        <f>'qual F'!C47</f>
        <v>0</v>
      </c>
      <c r="D31" s="247"/>
      <c r="E31" s="22">
        <f t="shared" si="0"/>
        <v>0</v>
      </c>
      <c r="F31" s="23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69">
        <v>29</v>
      </c>
      <c r="B32" s="59">
        <f>'qual F'!B48</f>
        <v>0</v>
      </c>
      <c r="C32" s="60">
        <f>'qual F'!C48</f>
        <v>0</v>
      </c>
      <c r="D32" s="247"/>
      <c r="E32" s="22">
        <f t="shared" si="0"/>
        <v>0</v>
      </c>
      <c r="F32" s="23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69">
        <v>30</v>
      </c>
      <c r="B33" s="59">
        <f>'qual F'!B49</f>
        <v>0</v>
      </c>
      <c r="C33" s="60">
        <f>'qual F'!C49</f>
        <v>0</v>
      </c>
      <c r="D33" s="247"/>
      <c r="E33" s="22">
        <f t="shared" si="0"/>
        <v>0</v>
      </c>
      <c r="F33" s="23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69">
        <v>31</v>
      </c>
      <c r="B34" s="59">
        <f>'qual F'!B50</f>
        <v>0</v>
      </c>
      <c r="C34" s="60">
        <f>'qual F'!C50</f>
        <v>0</v>
      </c>
      <c r="D34" s="247"/>
      <c r="E34" s="22">
        <f t="shared" si="0"/>
        <v>0</v>
      </c>
      <c r="F34" s="23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69">
        <v>32</v>
      </c>
      <c r="B35" s="59">
        <f>'qual F'!B51</f>
        <v>0</v>
      </c>
      <c r="C35" s="60">
        <f>'qual F'!C51</f>
        <v>0</v>
      </c>
      <c r="D35" s="247"/>
      <c r="E35" s="22">
        <f t="shared" si="0"/>
        <v>0</v>
      </c>
      <c r="F35" s="23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69">
        <v>33</v>
      </c>
      <c r="B36" s="59">
        <f>'qual F'!B52</f>
        <v>0</v>
      </c>
      <c r="C36" s="60">
        <f>'qual F'!C52</f>
        <v>0</v>
      </c>
      <c r="D36" s="247"/>
      <c r="E36" s="22">
        <f t="shared" si="0"/>
        <v>0</v>
      </c>
      <c r="F36" s="23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69">
        <v>34</v>
      </c>
      <c r="B37" s="59">
        <f>'qual F'!B53</f>
        <v>0</v>
      </c>
      <c r="C37" s="60">
        <f>'qual F'!C53</f>
        <v>0</v>
      </c>
      <c r="D37" s="247"/>
      <c r="E37" s="22">
        <f t="shared" si="0"/>
        <v>0</v>
      </c>
      <c r="F37" s="23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69">
        <v>35</v>
      </c>
      <c r="B38" s="59">
        <f>'qual F'!B54</f>
        <v>0</v>
      </c>
      <c r="C38" s="60">
        <f>'qual F'!C54</f>
        <v>0</v>
      </c>
      <c r="D38" s="247"/>
      <c r="E38" s="22">
        <f t="shared" si="0"/>
        <v>0</v>
      </c>
      <c r="F38" s="23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69">
        <v>36</v>
      </c>
      <c r="B39" s="59">
        <f>'qual F'!B55</f>
        <v>0</v>
      </c>
      <c r="C39" s="60">
        <f>'qual F'!C55</f>
        <v>0</v>
      </c>
      <c r="D39" s="247"/>
      <c r="E39" s="22">
        <f t="shared" si="0"/>
        <v>0</v>
      </c>
      <c r="F39" s="23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69">
        <v>37</v>
      </c>
      <c r="B40" s="59">
        <f>'qual F'!B56</f>
        <v>0</v>
      </c>
      <c r="C40" s="60">
        <f>'qual F'!C56</f>
        <v>0</v>
      </c>
      <c r="D40" s="247"/>
      <c r="E40" s="22">
        <f t="shared" si="0"/>
        <v>0</v>
      </c>
      <c r="F40" s="23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69">
        <v>38</v>
      </c>
      <c r="B41" s="59">
        <f>'qual F'!B57</f>
        <v>0</v>
      </c>
      <c r="C41" s="60">
        <f>'qual F'!C57</f>
        <v>0</v>
      </c>
      <c r="D41" s="247"/>
      <c r="E41" s="22">
        <f t="shared" si="0"/>
        <v>0</v>
      </c>
      <c r="F41" s="23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69">
        <v>39</v>
      </c>
      <c r="B42" s="59">
        <f>'qual F'!B58</f>
        <v>0</v>
      </c>
      <c r="C42" s="60">
        <f>'qual F'!C58</f>
        <v>0</v>
      </c>
      <c r="D42" s="247"/>
      <c r="E42" s="22">
        <f t="shared" si="0"/>
        <v>0</v>
      </c>
      <c r="F42" s="237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69">
        <v>40</v>
      </c>
      <c r="B43" s="59">
        <f>'qual F'!B59</f>
        <v>0</v>
      </c>
      <c r="C43" s="60">
        <f>'qual F'!C59</f>
        <v>0</v>
      </c>
      <c r="D43" s="247"/>
      <c r="E43" s="22">
        <f t="shared" si="0"/>
        <v>0</v>
      </c>
      <c r="F43" s="237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69">
        <v>41</v>
      </c>
      <c r="B44" s="59">
        <f>'qual F'!B60</f>
        <v>0</v>
      </c>
      <c r="C44" s="60">
        <f>'qual F'!C60</f>
        <v>0</v>
      </c>
      <c r="D44" s="247"/>
      <c r="E44" s="22">
        <f t="shared" si="0"/>
        <v>0</v>
      </c>
      <c r="F44" s="237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69">
        <v>42</v>
      </c>
      <c r="B45" s="59">
        <f>'qual F'!B61</f>
        <v>0</v>
      </c>
      <c r="C45" s="60">
        <f>'qual F'!C61</f>
        <v>0</v>
      </c>
      <c r="D45" s="247"/>
      <c r="E45" s="22">
        <f t="shared" si="0"/>
        <v>0</v>
      </c>
      <c r="F45" s="237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69">
        <v>43</v>
      </c>
      <c r="B46" s="59">
        <f>'qual F'!B62</f>
        <v>0</v>
      </c>
      <c r="C46" s="60">
        <f>'qual F'!C62</f>
        <v>0</v>
      </c>
      <c r="D46" s="247"/>
      <c r="E46" s="22">
        <f t="shared" si="0"/>
        <v>0</v>
      </c>
      <c r="F46" s="237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69">
        <v>44</v>
      </c>
      <c r="B47" s="59">
        <f>'qual F'!B63</f>
        <v>0</v>
      </c>
      <c r="C47" s="60">
        <f>'qual F'!C63</f>
        <v>0</v>
      </c>
      <c r="D47" s="247"/>
      <c r="E47" s="22">
        <f t="shared" si="0"/>
        <v>0</v>
      </c>
      <c r="F47" s="237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69">
        <v>45</v>
      </c>
      <c r="B48" s="59">
        <f>'qual F'!B64</f>
        <v>0</v>
      </c>
      <c r="C48" s="60">
        <f>'qual F'!C64</f>
        <v>0</v>
      </c>
      <c r="D48" s="247"/>
      <c r="E48" s="22">
        <f t="shared" si="0"/>
        <v>0</v>
      </c>
      <c r="F48" s="237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69">
        <v>46</v>
      </c>
      <c r="B49" s="59">
        <f>'qual F'!B65</f>
        <v>0</v>
      </c>
      <c r="C49" s="60">
        <f>'qual F'!C65</f>
        <v>0</v>
      </c>
      <c r="D49" s="247"/>
      <c r="E49" s="22">
        <f t="shared" si="0"/>
        <v>0</v>
      </c>
      <c r="F49" s="237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69">
        <v>47</v>
      </c>
      <c r="B50" s="59">
        <f>'qual F'!B66</f>
        <v>0</v>
      </c>
      <c r="C50" s="60">
        <f>'qual F'!C66</f>
        <v>0</v>
      </c>
      <c r="D50" s="247"/>
      <c r="E50" s="22">
        <f t="shared" si="0"/>
        <v>0</v>
      </c>
      <c r="F50" s="237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69">
        <v>48</v>
      </c>
      <c r="B51" s="59">
        <f>'qual F'!B67</f>
        <v>0</v>
      </c>
      <c r="C51" s="60">
        <f>'qual F'!C67</f>
        <v>0</v>
      </c>
      <c r="D51" s="247"/>
      <c r="E51" s="22">
        <f t="shared" si="0"/>
        <v>0</v>
      </c>
      <c r="F51" s="23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69">
        <v>49</v>
      </c>
      <c r="B52" s="59">
        <f>'qual F'!B68</f>
        <v>0</v>
      </c>
      <c r="C52" s="60">
        <f>'qual F'!C68</f>
        <v>0</v>
      </c>
      <c r="D52" s="247"/>
      <c r="E52" s="22">
        <f t="shared" si="0"/>
        <v>0</v>
      </c>
      <c r="F52" s="237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69">
        <v>50</v>
      </c>
      <c r="B53" s="59">
        <f>'qual F'!B69</f>
        <v>0</v>
      </c>
      <c r="C53" s="60">
        <f>'qual F'!C69</f>
        <v>0</v>
      </c>
      <c r="D53" s="247"/>
      <c r="E53" s="22">
        <f t="shared" si="0"/>
        <v>0</v>
      </c>
      <c r="F53" s="237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69">
        <v>51</v>
      </c>
      <c r="B54" s="59">
        <f>'qual F'!B70</f>
        <v>0</v>
      </c>
      <c r="C54" s="60">
        <f>'qual F'!C70</f>
        <v>0</v>
      </c>
      <c r="D54" s="247"/>
      <c r="E54" s="22">
        <f t="shared" si="0"/>
        <v>0</v>
      </c>
      <c r="F54" s="237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69">
        <v>52</v>
      </c>
      <c r="B55" s="59">
        <f>'qual F'!B71</f>
        <v>0</v>
      </c>
      <c r="C55" s="60">
        <f>'qual F'!C71</f>
        <v>0</v>
      </c>
      <c r="D55" s="247"/>
      <c r="E55" s="22">
        <f t="shared" si="0"/>
        <v>0</v>
      </c>
      <c r="F55" s="237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69">
        <v>53</v>
      </c>
      <c r="B56" s="59">
        <f>'qual F'!B72</f>
        <v>0</v>
      </c>
      <c r="C56" s="60">
        <f>'qual F'!C72</f>
        <v>0</v>
      </c>
      <c r="D56" s="247"/>
      <c r="E56" s="22">
        <f t="shared" si="0"/>
        <v>0</v>
      </c>
      <c r="F56" s="23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69">
        <v>54</v>
      </c>
      <c r="B57" s="59">
        <f>'qual F'!B73</f>
        <v>0</v>
      </c>
      <c r="C57" s="60">
        <f>'qual F'!C73</f>
        <v>0</v>
      </c>
      <c r="D57" s="247"/>
      <c r="E57" s="22">
        <f t="shared" si="0"/>
        <v>0</v>
      </c>
      <c r="F57" s="23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69">
        <v>55</v>
      </c>
      <c r="B58" s="59">
        <f>'qual F'!B74</f>
        <v>0</v>
      </c>
      <c r="C58" s="60">
        <f>'qual F'!C74</f>
        <v>0</v>
      </c>
      <c r="D58" s="247"/>
      <c r="E58" s="22">
        <f t="shared" si="0"/>
        <v>0</v>
      </c>
      <c r="F58" s="23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69">
        <v>56</v>
      </c>
      <c r="B59" s="59">
        <f>'qual F'!B75</f>
        <v>0</v>
      </c>
      <c r="C59" s="60">
        <f>'qual F'!C75</f>
        <v>0</v>
      </c>
      <c r="D59" s="247"/>
      <c r="E59" s="22">
        <f t="shared" si="0"/>
        <v>0</v>
      </c>
      <c r="F59" s="23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69">
        <v>57</v>
      </c>
      <c r="B60" s="59">
        <f>'qual F'!B76</f>
        <v>0</v>
      </c>
      <c r="C60" s="60">
        <f>'qual F'!C76</f>
        <v>0</v>
      </c>
      <c r="D60" s="247"/>
      <c r="E60" s="22">
        <f t="shared" si="0"/>
        <v>0</v>
      </c>
      <c r="F60" s="23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69">
        <v>58</v>
      </c>
      <c r="B61" s="59">
        <f>'qual F'!B77</f>
        <v>0</v>
      </c>
      <c r="C61" s="60">
        <f>'qual F'!C77</f>
        <v>0</v>
      </c>
      <c r="D61" s="247"/>
      <c r="E61" s="22">
        <f t="shared" si="0"/>
        <v>0</v>
      </c>
      <c r="F61" s="237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69">
        <v>59</v>
      </c>
      <c r="B62" s="59">
        <f>'qual F'!B78</f>
        <v>0</v>
      </c>
      <c r="C62" s="60">
        <f>'qual F'!C78</f>
        <v>0</v>
      </c>
      <c r="D62" s="247"/>
      <c r="E62" s="22">
        <f t="shared" si="0"/>
        <v>0</v>
      </c>
      <c r="F62" s="237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69">
        <v>60</v>
      </c>
      <c r="B63" s="59">
        <f>'qual F'!B79</f>
        <v>0</v>
      </c>
      <c r="C63" s="60">
        <f>'qual F'!C79</f>
        <v>0</v>
      </c>
      <c r="D63" s="247"/>
      <c r="E63" s="22">
        <f t="shared" si="0"/>
        <v>0</v>
      </c>
      <c r="F63" s="237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69">
        <v>61</v>
      </c>
      <c r="B64" s="59">
        <f>'qual F'!B80</f>
        <v>0</v>
      </c>
      <c r="C64" s="60">
        <f>'qual F'!C80</f>
        <v>0</v>
      </c>
      <c r="D64" s="247"/>
      <c r="E64" s="22">
        <f t="shared" si="0"/>
        <v>0</v>
      </c>
      <c r="F64" s="237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248">
        <v>62</v>
      </c>
      <c r="B65" s="249">
        <f>'qual F'!B81</f>
        <v>0</v>
      </c>
      <c r="C65" s="250">
        <f>'qual F'!C81</f>
        <v>0</v>
      </c>
      <c r="D65" s="251"/>
      <c r="E65" s="25">
        <f t="shared" si="0"/>
        <v>0</v>
      </c>
      <c r="F65" s="237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237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>
        <f>10*COUNT(D4:D65)</f>
        <v>30</v>
      </c>
      <c r="E67" s="3"/>
      <c r="F67" s="237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23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23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237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23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237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237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23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23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23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23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237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237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23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237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237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237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23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237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237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23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237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23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237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237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237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23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237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237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237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237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237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237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237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237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23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237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237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237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237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237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237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237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237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237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237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237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237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23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237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237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237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237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237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23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237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23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237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237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237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237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237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237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23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237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237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23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237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237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237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237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237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237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237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237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237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237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237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237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237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237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237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237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237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237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23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237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237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237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237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23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237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237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237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237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237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237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237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237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237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237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237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237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237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237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237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237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237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237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237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237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237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237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237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237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237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237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237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237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237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237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237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237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237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237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237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237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237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237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237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237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237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237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237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237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237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237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237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23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23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23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237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237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237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237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237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23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23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23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237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237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237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237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237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237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237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237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237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237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237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237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237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237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237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237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237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237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237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237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237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237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237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237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237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237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237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237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237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237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237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237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237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237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237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237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237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237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237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237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237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23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237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237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237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237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237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237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237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237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237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237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237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237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237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237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237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237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237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237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237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237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237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237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237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237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237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237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237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237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237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237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237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237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237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237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237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237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237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237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237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237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237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237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237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237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237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237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237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237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237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237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237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237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237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237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237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237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237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237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237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237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237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237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237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237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237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237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237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237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237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237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237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237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237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237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237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237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237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237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237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237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237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237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237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237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237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237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237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237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237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237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237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237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237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237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237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237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237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237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237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237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237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237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237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237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237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237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237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237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237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237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237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237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237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237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237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237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237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237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237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237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237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237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237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237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237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237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237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237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237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237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237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237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237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237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237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237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237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237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237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237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237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237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237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237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237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237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237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237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237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237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237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237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237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237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237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237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237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237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237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237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237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237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237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237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237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237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237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237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237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237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237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237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237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237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237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237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237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237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237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237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237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237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237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237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237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237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237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237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237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237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237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237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237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237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237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237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237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237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237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237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237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237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237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237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237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237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237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237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237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237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237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237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237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237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237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237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237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237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237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237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237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237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237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237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237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237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237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237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237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237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237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237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237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237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237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237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237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237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237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237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237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237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237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237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237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237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237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237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237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237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237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237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237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237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237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237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237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237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237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237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237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237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237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237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237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237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237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237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237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237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237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237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237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237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237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237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237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237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237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237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237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237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237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237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237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237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237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237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237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237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237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237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237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237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237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237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237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237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237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237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237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237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237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237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237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237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237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237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237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237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237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237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237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237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237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237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237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237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237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237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237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237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237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237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237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237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237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237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237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237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237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237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237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237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237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237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237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237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237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237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237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237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237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237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237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237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237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237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237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237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237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237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237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237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237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237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237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237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237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237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237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237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237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237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237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237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237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237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237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237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237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237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237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237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237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237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237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237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237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237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237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237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237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237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237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237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237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237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237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237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237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237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237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237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237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237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237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237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237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237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237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237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237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237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237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237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237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237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237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237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237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237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237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237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237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237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237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237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237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237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237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237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237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237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237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237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237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237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237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237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237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237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237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237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237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237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237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237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237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237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237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237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237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237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237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237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237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237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237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237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237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237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237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237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237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237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237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237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237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237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237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237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237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237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237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237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237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237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237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237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237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237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237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237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237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237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237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237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237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237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237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237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237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237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237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237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237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237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237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237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237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237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237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237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237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237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237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237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237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237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237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237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237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237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237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237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237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237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237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237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237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237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237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237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237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237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237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237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237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237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237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237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237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237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237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237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237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237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237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237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237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237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237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237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237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237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237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237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237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237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237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237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237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237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237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237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237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237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237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237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237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237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237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237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237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237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237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237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237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237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237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237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237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237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237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237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237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237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237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237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237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237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237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237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237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237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237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237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237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237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237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237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237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237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237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237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237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237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237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237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237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237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237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237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237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237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237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237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237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237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237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237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237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237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237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237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237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237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237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237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237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237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237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237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237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237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237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237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237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237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237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237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237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237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237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237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237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237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237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237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237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237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237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237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237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237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237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237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237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237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237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237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237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237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237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237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237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237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237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237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237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237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237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237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237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237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237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237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237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237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237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237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237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237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237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237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237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237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237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237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237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237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237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237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237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237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237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237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237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237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237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237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237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237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237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237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237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237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237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237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237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237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237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237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237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237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237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237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237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237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237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237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237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237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237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237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237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237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237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237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237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237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237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237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237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237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237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237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237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237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237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237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237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237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237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237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237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237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237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237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237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237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237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237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237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237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237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237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237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237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237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237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237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C1"/>
    <mergeCell ref="A2:C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results</vt:lpstr>
      <vt:lpstr>Qual all</vt:lpstr>
      <vt:lpstr>qual F</vt:lpstr>
      <vt:lpstr>Doubles</vt:lpstr>
      <vt:lpstr>Final</vt:lpstr>
      <vt:lpstr>230+</vt:lpstr>
      <vt:lpstr>Desperado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2007-09-29T06:16:06Z</dcterms:created>
  <dcterms:modified xsi:type="dcterms:W3CDTF">2025-03-01T12:42:52Z</dcterms:modified>
</cp:coreProperties>
</file>