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tabRatio="842"/>
  </bookViews>
  <sheets>
    <sheet name="Final Open" sheetId="24" r:id="rId1"/>
    <sheet name="Общая Open" sheetId="16" r:id="rId2"/>
    <sheet name="Final A" sheetId="23" r:id="rId3"/>
    <sheet name="Общая A" sheetId="17" r:id="rId4"/>
    <sheet name="Группа 1" sheetId="1" r:id="rId5"/>
    <sheet name="Группа 2" sheetId="2" r:id="rId6"/>
    <sheet name="День 21.01" sheetId="3" r:id="rId7"/>
    <sheet name="Группа 3" sheetId="4" r:id="rId8"/>
    <sheet name="Группа 4" sheetId="5" r:id="rId9"/>
    <sheet name="Группа 5" sheetId="7" r:id="rId10"/>
    <sheet name="День 22.01" sheetId="6" r:id="rId11"/>
    <sheet name="Группа 6" sheetId="8" r:id="rId12"/>
    <sheet name="Группа 7" sheetId="19" r:id="rId13"/>
    <sheet name="Группа 8" sheetId="10" r:id="rId14"/>
    <sheet name="Группа 9" sheetId="11" r:id="rId15"/>
    <sheet name="Группа 10" sheetId="14" r:id="rId16"/>
    <sheet name="Группа 11" sheetId="13" r:id="rId17"/>
    <sheet name="Группа 12" sheetId="20" r:id="rId18"/>
    <sheet name="Десперадо" sheetId="15" r:id="rId19"/>
  </sheets>
  <definedNames>
    <definedName name="_xlnm._FilterDatabase" localSheetId="10" hidden="1">'День 22.01'!$B$6:$L$13</definedName>
    <definedName name="_xlnm._FilterDatabase" localSheetId="1" hidden="1">'Общая Open'!$A$4:$L$40</definedName>
    <definedName name="_xlnm.Print_Area" localSheetId="1">'Общая Open'!$A$1:$L$40</definedName>
  </definedNames>
  <calcPr calcId="145621"/>
</workbook>
</file>

<file path=xl/calcChain.xml><?xml version="1.0" encoding="utf-8"?>
<calcChain xmlns="http://schemas.openxmlformats.org/spreadsheetml/2006/main">
  <c r="J21" i="16" l="1"/>
  <c r="K21" i="16" s="1"/>
  <c r="J20" i="16"/>
  <c r="F11" i="15"/>
  <c r="F12" i="15"/>
  <c r="F14" i="15"/>
  <c r="K18" i="16"/>
  <c r="L18" i="16"/>
  <c r="K19" i="16"/>
  <c r="L19" i="16"/>
  <c r="K20" i="16"/>
  <c r="L20" i="16"/>
  <c r="L21" i="16" l="1"/>
  <c r="K8" i="16"/>
  <c r="L8" i="16"/>
  <c r="K12" i="16"/>
  <c r="L12" i="16"/>
  <c r="K27" i="16"/>
  <c r="L27" i="16"/>
  <c r="K29" i="16"/>
  <c r="L29" i="16"/>
  <c r="K34" i="16"/>
  <c r="L34" i="16"/>
  <c r="K10" i="16"/>
  <c r="L10" i="16"/>
  <c r="K30" i="16"/>
  <c r="L30" i="16"/>
  <c r="K31" i="16"/>
  <c r="L31" i="16"/>
  <c r="K28" i="16"/>
  <c r="L28" i="16"/>
  <c r="K32" i="16"/>
  <c r="L32" i="16"/>
  <c r="K36" i="16"/>
  <c r="L36" i="16"/>
  <c r="K38" i="16"/>
  <c r="L38" i="16"/>
  <c r="K40" i="16"/>
  <c r="L40" i="16"/>
  <c r="K22" i="16"/>
  <c r="L22" i="16"/>
  <c r="K39" i="16"/>
  <c r="L39" i="16"/>
  <c r="K7" i="6" l="1"/>
  <c r="L7" i="6"/>
  <c r="K14" i="6"/>
  <c r="L14" i="6"/>
  <c r="K9" i="6"/>
  <c r="L9" i="6"/>
  <c r="K12" i="6"/>
  <c r="L12" i="6"/>
  <c r="K11" i="6"/>
  <c r="L11" i="6"/>
  <c r="K10" i="6"/>
  <c r="L10" i="6"/>
  <c r="K18" i="6"/>
  <c r="L18" i="6"/>
  <c r="K24" i="6"/>
  <c r="L24" i="6"/>
  <c r="K13" i="6"/>
  <c r="L13" i="6"/>
  <c r="K15" i="6"/>
  <c r="L15" i="6"/>
  <c r="K16" i="6"/>
  <c r="L16" i="6"/>
  <c r="K17" i="6"/>
  <c r="L17" i="6"/>
  <c r="K20" i="6"/>
  <c r="L20" i="6"/>
  <c r="K22" i="6"/>
  <c r="L22" i="6"/>
  <c r="K26" i="6"/>
  <c r="L26" i="6"/>
  <c r="K28" i="6"/>
  <c r="L28" i="6"/>
  <c r="K29" i="6"/>
  <c r="L29" i="6"/>
  <c r="K30" i="6"/>
  <c r="L30" i="6"/>
  <c r="K31" i="6"/>
  <c r="L31" i="6"/>
  <c r="K32" i="6"/>
  <c r="L32" i="6"/>
  <c r="K33" i="6"/>
  <c r="L33" i="6"/>
  <c r="K34" i="6"/>
  <c r="L34" i="6"/>
  <c r="K35" i="6"/>
  <c r="L35" i="6"/>
  <c r="K36" i="6"/>
  <c r="L36" i="6"/>
  <c r="K37" i="6"/>
  <c r="L37" i="6"/>
  <c r="K38" i="6"/>
  <c r="L38" i="6"/>
  <c r="K39" i="6"/>
  <c r="L39" i="6"/>
  <c r="K40" i="6"/>
  <c r="L40" i="6"/>
  <c r="K41" i="6"/>
  <c r="L41" i="6"/>
  <c r="K42" i="6"/>
  <c r="L42" i="6"/>
  <c r="K43" i="6"/>
  <c r="L43" i="6"/>
  <c r="K44" i="6"/>
  <c r="L44" i="6"/>
  <c r="K45" i="6"/>
  <c r="L45" i="6"/>
  <c r="K46" i="6"/>
  <c r="L46" i="6"/>
  <c r="K47" i="6"/>
  <c r="L47" i="6"/>
  <c r="K48" i="6"/>
  <c r="L48" i="6"/>
  <c r="K49" i="6"/>
  <c r="L49" i="6"/>
  <c r="K50" i="6"/>
  <c r="L50" i="6"/>
  <c r="K51" i="6"/>
  <c r="L51" i="6"/>
  <c r="K52" i="6"/>
  <c r="L52" i="6"/>
  <c r="K53" i="6"/>
  <c r="L53" i="6"/>
  <c r="K54" i="6"/>
  <c r="L54" i="6"/>
  <c r="L9" i="17"/>
  <c r="K9" i="17"/>
  <c r="L7" i="16"/>
  <c r="K7" i="16"/>
  <c r="L14" i="16"/>
  <c r="K14" i="16"/>
  <c r="L8" i="6"/>
  <c r="K8" i="6"/>
  <c r="L23" i="6"/>
  <c r="K23" i="6"/>
  <c r="L25" i="6"/>
  <c r="K25" i="6"/>
  <c r="L6" i="6"/>
  <c r="K6" i="6"/>
  <c r="K6" i="16"/>
  <c r="L6" i="16"/>
  <c r="K9" i="16"/>
  <c r="L9" i="16"/>
  <c r="K15" i="16"/>
  <c r="L15" i="16"/>
  <c r="K26" i="16"/>
  <c r="L26" i="16"/>
  <c r="K37" i="16"/>
  <c r="L37" i="16"/>
  <c r="L18" i="3" l="1"/>
  <c r="K18" i="3"/>
  <c r="L17" i="3"/>
  <c r="K17" i="3"/>
  <c r="L16" i="3"/>
  <c r="K16" i="3"/>
  <c r="L15" i="3"/>
  <c r="K15" i="3"/>
  <c r="L13" i="3"/>
  <c r="K13" i="3"/>
  <c r="L9" i="3"/>
  <c r="K9" i="3"/>
  <c r="L7" i="3"/>
  <c r="K7" i="3"/>
  <c r="L6" i="3"/>
  <c r="K6" i="3"/>
  <c r="L14" i="3"/>
  <c r="K14" i="3"/>
  <c r="L12" i="3"/>
  <c r="K12" i="3"/>
  <c r="L11" i="3"/>
  <c r="K11" i="3"/>
  <c r="L10" i="3"/>
  <c r="K10" i="3"/>
  <c r="L8" i="3"/>
  <c r="K8" i="3"/>
  <c r="G49" i="24" l="1"/>
  <c r="G51" i="24"/>
  <c r="G50" i="24"/>
  <c r="G52" i="24"/>
  <c r="F45" i="24"/>
  <c r="F44" i="24"/>
  <c r="F43" i="24"/>
  <c r="F42" i="24"/>
  <c r="F38" i="24"/>
  <c r="F35" i="24"/>
  <c r="F37" i="24"/>
  <c r="F36" i="24"/>
  <c r="F31" i="24"/>
  <c r="F29" i="24"/>
  <c r="F28" i="24"/>
  <c r="F30" i="24"/>
  <c r="F21" i="24"/>
  <c r="F23" i="24"/>
  <c r="F22" i="24"/>
  <c r="F24" i="24"/>
  <c r="F14" i="24"/>
  <c r="F17" i="24"/>
  <c r="F16" i="24"/>
  <c r="F15" i="24"/>
  <c r="F9" i="24"/>
  <c r="F8" i="24"/>
  <c r="F7" i="24"/>
  <c r="F10" i="24"/>
  <c r="F23" i="23"/>
  <c r="F24" i="23"/>
  <c r="F22" i="23"/>
  <c r="F21" i="23"/>
  <c r="F14" i="23"/>
  <c r="F15" i="23"/>
  <c r="F17" i="23"/>
  <c r="F16" i="23"/>
  <c r="F8" i="23"/>
  <c r="F10" i="23"/>
  <c r="F7" i="23"/>
  <c r="F9" i="23"/>
  <c r="F10" i="15"/>
  <c r="F9" i="15"/>
  <c r="F7" i="15"/>
  <c r="F15" i="15"/>
  <c r="F13" i="15"/>
  <c r="F6" i="15"/>
  <c r="F8" i="15"/>
  <c r="K6" i="17"/>
  <c r="L6" i="17"/>
  <c r="K17" i="17"/>
  <c r="L17" i="17"/>
  <c r="K8" i="17"/>
  <c r="L8" i="17"/>
  <c r="K18" i="17"/>
  <c r="L18" i="17"/>
  <c r="K14" i="17"/>
  <c r="L14" i="17"/>
  <c r="K15" i="17"/>
  <c r="L15" i="17"/>
  <c r="K10" i="17"/>
  <c r="L10" i="17"/>
  <c r="K19" i="17"/>
  <c r="L19" i="17"/>
  <c r="K16" i="17"/>
  <c r="L16" i="17"/>
  <c r="K12" i="17"/>
  <c r="L12" i="17"/>
  <c r="K13" i="17"/>
  <c r="L13" i="17"/>
  <c r="K11" i="17"/>
  <c r="L11" i="17"/>
  <c r="K21" i="17"/>
  <c r="L21" i="17"/>
  <c r="K22" i="17"/>
  <c r="L22" i="17"/>
  <c r="K20" i="17"/>
  <c r="L20" i="17"/>
  <c r="K16" i="16"/>
  <c r="L16" i="16"/>
  <c r="K7" i="20"/>
  <c r="L11" i="20"/>
  <c r="K23" i="16"/>
  <c r="L23" i="16"/>
  <c r="K24" i="16"/>
  <c r="L24" i="16"/>
  <c r="K25" i="16"/>
  <c r="L25" i="16"/>
  <c r="K35" i="16"/>
  <c r="L35" i="16"/>
  <c r="K17" i="16"/>
  <c r="L17" i="16"/>
  <c r="K33" i="16"/>
  <c r="L33" i="16"/>
  <c r="K13" i="16"/>
  <c r="L13" i="16"/>
  <c r="L7" i="17"/>
  <c r="K7" i="17"/>
  <c r="L31" i="20" l="1"/>
  <c r="K31" i="20"/>
  <c r="L30" i="20"/>
  <c r="K30" i="20"/>
  <c r="L29" i="20"/>
  <c r="K29" i="20"/>
  <c r="L28" i="20"/>
  <c r="K28" i="20"/>
  <c r="L27" i="20"/>
  <c r="K27" i="20"/>
  <c r="L26" i="20"/>
  <c r="K26" i="20"/>
  <c r="L25" i="20"/>
  <c r="K25" i="20"/>
  <c r="L24" i="20"/>
  <c r="K24" i="20"/>
  <c r="L23" i="20"/>
  <c r="K23" i="20"/>
  <c r="L22" i="20"/>
  <c r="K22" i="20"/>
  <c r="L21" i="20"/>
  <c r="K21" i="20"/>
  <c r="L20" i="20"/>
  <c r="K12" i="20"/>
  <c r="L19" i="20"/>
  <c r="K6" i="20"/>
  <c r="L18" i="20"/>
  <c r="K11" i="20"/>
  <c r="L13" i="20"/>
  <c r="K16" i="20"/>
  <c r="L16" i="20"/>
  <c r="K20" i="20"/>
  <c r="L9" i="20"/>
  <c r="K13" i="20"/>
  <c r="L10" i="20"/>
  <c r="K14" i="20"/>
  <c r="L14" i="20"/>
  <c r="K10" i="20"/>
  <c r="L6" i="20"/>
  <c r="K17" i="20"/>
  <c r="L17" i="20"/>
  <c r="K9" i="20"/>
  <c r="L12" i="20"/>
  <c r="K19" i="20"/>
  <c r="L7" i="20"/>
  <c r="K18" i="20"/>
  <c r="L8" i="20"/>
  <c r="K15" i="20"/>
  <c r="L15" i="20"/>
  <c r="K8" i="20"/>
  <c r="L28" i="19" l="1"/>
  <c r="K28" i="19"/>
  <c r="L27" i="19"/>
  <c r="K27" i="19"/>
  <c r="L26" i="19"/>
  <c r="K26" i="19"/>
  <c r="L25" i="19"/>
  <c r="K25" i="19"/>
  <c r="L24" i="19"/>
  <c r="K24" i="19"/>
  <c r="L23" i="19"/>
  <c r="K23" i="19"/>
  <c r="L22" i="19"/>
  <c r="K22" i="19"/>
  <c r="L21" i="19"/>
  <c r="K21" i="19"/>
  <c r="L20" i="19"/>
  <c r="K20" i="19"/>
  <c r="L19" i="19"/>
  <c r="K19" i="19"/>
  <c r="L18" i="19"/>
  <c r="K17" i="19"/>
  <c r="L17" i="19"/>
  <c r="K6" i="19"/>
  <c r="L16" i="19"/>
  <c r="K14" i="19"/>
  <c r="L14" i="19"/>
  <c r="K9" i="19"/>
  <c r="L15" i="19"/>
  <c r="K12" i="19"/>
  <c r="L7" i="19"/>
  <c r="K18" i="19"/>
  <c r="L8" i="19"/>
  <c r="K7" i="19"/>
  <c r="L9" i="19"/>
  <c r="K10" i="19"/>
  <c r="L6" i="19"/>
  <c r="K13" i="19"/>
  <c r="L11" i="19"/>
  <c r="K8" i="19"/>
  <c r="L10" i="19"/>
  <c r="K15" i="19"/>
  <c r="L13" i="19"/>
  <c r="K11" i="19"/>
  <c r="L12" i="19"/>
  <c r="K16" i="19"/>
  <c r="K11" i="16"/>
  <c r="L11" i="16"/>
  <c r="K27" i="6" l="1"/>
  <c r="K21" i="6"/>
  <c r="L21" i="6"/>
  <c r="L27" i="6"/>
  <c r="L19" i="6"/>
  <c r="K19" i="6"/>
  <c r="L8" i="5"/>
  <c r="K8" i="5"/>
  <c r="L13" i="5"/>
  <c r="K13" i="5"/>
  <c r="L11" i="5"/>
  <c r="K11" i="5"/>
  <c r="L14" i="5"/>
  <c r="K14" i="5"/>
  <c r="L15" i="5"/>
  <c r="K15" i="5"/>
  <c r="L7" i="5"/>
  <c r="K7" i="5"/>
  <c r="L12" i="5"/>
  <c r="K12" i="5"/>
  <c r="L17" i="5"/>
  <c r="K17" i="5"/>
  <c r="L10" i="5"/>
  <c r="K10" i="5"/>
  <c r="L9" i="5"/>
  <c r="K9" i="5"/>
  <c r="L6" i="5"/>
  <c r="K6" i="5"/>
  <c r="L16" i="5"/>
  <c r="K16" i="5"/>
  <c r="K10" i="1"/>
  <c r="K22" i="2" l="1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L30" i="14" l="1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5" i="14"/>
  <c r="L16" i="14"/>
  <c r="K13" i="14"/>
  <c r="L15" i="14"/>
  <c r="K16" i="14"/>
  <c r="L14" i="14"/>
  <c r="K7" i="14"/>
  <c r="L8" i="14"/>
  <c r="K14" i="14"/>
  <c r="L9" i="14"/>
  <c r="K12" i="14"/>
  <c r="L7" i="14"/>
  <c r="K17" i="14"/>
  <c r="L13" i="14"/>
  <c r="K8" i="14"/>
  <c r="L12" i="14"/>
  <c r="K9" i="14"/>
  <c r="L6" i="14"/>
  <c r="K11" i="14"/>
  <c r="L11" i="14"/>
  <c r="K6" i="14"/>
  <c r="L10" i="14"/>
  <c r="K10" i="14"/>
  <c r="K14" i="1" l="1"/>
  <c r="L11" i="1"/>
  <c r="L8" i="1"/>
  <c r="K11" i="1"/>
  <c r="L9" i="1"/>
  <c r="K7" i="1"/>
  <c r="L10" i="1"/>
  <c r="K6" i="1"/>
  <c r="L6" i="1"/>
  <c r="K8" i="1"/>
  <c r="L7" i="1"/>
  <c r="K16" i="1"/>
  <c r="L12" i="1"/>
  <c r="K12" i="1"/>
  <c r="L13" i="1"/>
  <c r="K13" i="1"/>
  <c r="L14" i="1"/>
  <c r="K15" i="1"/>
  <c r="L15" i="1"/>
  <c r="K9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L28" i="13"/>
  <c r="K28" i="13"/>
  <c r="L27" i="13"/>
  <c r="K27" i="13"/>
  <c r="L26" i="13"/>
  <c r="K26" i="13"/>
  <c r="L25" i="13"/>
  <c r="K25" i="13"/>
  <c r="L24" i="13"/>
  <c r="K22" i="13"/>
  <c r="L23" i="13"/>
  <c r="K23" i="13"/>
  <c r="L22" i="13"/>
  <c r="K21" i="13"/>
  <c r="L21" i="13"/>
  <c r="K18" i="13"/>
  <c r="L20" i="13"/>
  <c r="K16" i="13"/>
  <c r="L19" i="13"/>
  <c r="K13" i="13"/>
  <c r="L16" i="13"/>
  <c r="K11" i="13"/>
  <c r="L13" i="13"/>
  <c r="K7" i="13"/>
  <c r="L14" i="13"/>
  <c r="K10" i="13"/>
  <c r="L7" i="13"/>
  <c r="K9" i="13"/>
  <c r="L15" i="13"/>
  <c r="L18" i="13"/>
  <c r="K19" i="13"/>
  <c r="L17" i="13"/>
  <c r="K15" i="13"/>
  <c r="L12" i="13"/>
  <c r="K12" i="13"/>
  <c r="L8" i="13"/>
  <c r="K17" i="13"/>
  <c r="L9" i="13"/>
  <c r="K20" i="13"/>
  <c r="K6" i="13"/>
  <c r="L6" i="13"/>
  <c r="K14" i="13"/>
  <c r="L11" i="13"/>
  <c r="K8" i="13"/>
  <c r="L10" i="13"/>
  <c r="K24" i="13"/>
  <c r="L30" i="11"/>
  <c r="K30" i="11"/>
  <c r="L29" i="11"/>
  <c r="K29" i="11"/>
  <c r="L28" i="11"/>
  <c r="K28" i="11"/>
  <c r="L27" i="11"/>
  <c r="K27" i="1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8" i="11"/>
  <c r="K12" i="11"/>
  <c r="L17" i="11"/>
  <c r="K18" i="11"/>
  <c r="L16" i="11"/>
  <c r="K17" i="11"/>
  <c r="L11" i="11"/>
  <c r="K8" i="11"/>
  <c r="L8" i="11"/>
  <c r="K13" i="11"/>
  <c r="L7" i="11"/>
  <c r="K14" i="11"/>
  <c r="L6" i="11"/>
  <c r="K11" i="11"/>
  <c r="L9" i="11"/>
  <c r="K6" i="11"/>
  <c r="L15" i="11"/>
  <c r="K10" i="11"/>
  <c r="L14" i="11"/>
  <c r="K7" i="11"/>
  <c r="L10" i="11"/>
  <c r="K15" i="11"/>
  <c r="L12" i="11"/>
  <c r="K9" i="11"/>
  <c r="L13" i="11"/>
  <c r="K16" i="11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8" i="10"/>
  <c r="L22" i="10"/>
  <c r="K16" i="10"/>
  <c r="L21" i="10"/>
  <c r="K13" i="10"/>
  <c r="L20" i="10"/>
  <c r="K9" i="10"/>
  <c r="L19" i="10"/>
  <c r="K15" i="10"/>
  <c r="L18" i="10"/>
  <c r="K21" i="10"/>
  <c r="L10" i="10"/>
  <c r="K11" i="10"/>
  <c r="L17" i="10"/>
  <c r="K17" i="10"/>
  <c r="L11" i="10"/>
  <c r="K7" i="10"/>
  <c r="L12" i="10"/>
  <c r="K14" i="10"/>
  <c r="L16" i="10"/>
  <c r="K19" i="10"/>
  <c r="L15" i="10"/>
  <c r="K18" i="10"/>
  <c r="L6" i="10"/>
  <c r="K22" i="10"/>
  <c r="L8" i="10"/>
  <c r="K12" i="10"/>
  <c r="L14" i="10"/>
  <c r="K23" i="10"/>
  <c r="L7" i="10"/>
  <c r="K10" i="10"/>
  <c r="L9" i="10"/>
  <c r="K6" i="10"/>
  <c r="L13" i="10"/>
  <c r="K20" i="10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K14" i="8"/>
  <c r="L20" i="8"/>
  <c r="K9" i="8"/>
  <c r="L19" i="8"/>
  <c r="K18" i="8"/>
  <c r="K20" i="8"/>
  <c r="L18" i="8"/>
  <c r="K19" i="8"/>
  <c r="L17" i="8"/>
  <c r="K13" i="8"/>
  <c r="L16" i="8"/>
  <c r="K17" i="8"/>
  <c r="L15" i="8"/>
  <c r="L14" i="8"/>
  <c r="K12" i="8"/>
  <c r="L13" i="8"/>
  <c r="K8" i="8"/>
  <c r="L12" i="8"/>
  <c r="K15" i="8"/>
  <c r="L11" i="8"/>
  <c r="K10" i="8"/>
  <c r="L10" i="8"/>
  <c r="K7" i="8"/>
  <c r="L7" i="8"/>
  <c r="K11" i="8"/>
  <c r="L6" i="8"/>
  <c r="K16" i="8"/>
  <c r="L8" i="8"/>
  <c r="K6" i="8"/>
  <c r="L9" i="8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12" i="7"/>
  <c r="L19" i="7"/>
  <c r="K14" i="7"/>
  <c r="L9" i="7"/>
  <c r="K18" i="7"/>
  <c r="L10" i="7"/>
  <c r="K13" i="7"/>
  <c r="L7" i="7"/>
  <c r="K20" i="7"/>
  <c r="L14" i="7"/>
  <c r="K9" i="7"/>
  <c r="L8" i="7"/>
  <c r="K17" i="7"/>
  <c r="L18" i="7"/>
  <c r="K6" i="7"/>
  <c r="L12" i="7"/>
  <c r="K7" i="7"/>
  <c r="L15" i="7"/>
  <c r="K16" i="7"/>
  <c r="L13" i="7"/>
  <c r="K11" i="7"/>
  <c r="L6" i="7"/>
  <c r="K15" i="7"/>
  <c r="L11" i="7"/>
  <c r="K19" i="7"/>
  <c r="L16" i="7"/>
  <c r="K8" i="7"/>
  <c r="L17" i="7"/>
  <c r="K10" i="7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2" i="4"/>
  <c r="L17" i="4"/>
  <c r="K18" i="4"/>
  <c r="L16" i="4"/>
  <c r="K10" i="4"/>
  <c r="L15" i="4"/>
  <c r="K15" i="4"/>
  <c r="L14" i="4"/>
  <c r="K11" i="4"/>
  <c r="L13" i="4"/>
  <c r="K8" i="4"/>
  <c r="L9" i="4"/>
  <c r="K16" i="4"/>
  <c r="L6" i="4"/>
  <c r="K13" i="4"/>
  <c r="L8" i="4"/>
  <c r="K6" i="4"/>
  <c r="L10" i="4"/>
  <c r="K7" i="4"/>
  <c r="L7" i="4"/>
  <c r="K9" i="4"/>
  <c r="L12" i="4"/>
  <c r="K17" i="4"/>
  <c r="L11" i="4"/>
  <c r="K14" i="4"/>
  <c r="L21" i="2"/>
  <c r="K21" i="2"/>
  <c r="L20" i="2"/>
  <c r="K20" i="2"/>
  <c r="L19" i="2"/>
  <c r="K19" i="2"/>
  <c r="L18" i="2"/>
  <c r="K18" i="2"/>
  <c r="L10" i="2"/>
  <c r="K10" i="2"/>
  <c r="L17" i="2"/>
  <c r="K17" i="2"/>
  <c r="L6" i="2"/>
  <c r="K9" i="2"/>
  <c r="L8" i="2"/>
  <c r="K7" i="2"/>
  <c r="L7" i="2"/>
  <c r="K15" i="2"/>
  <c r="L12" i="2"/>
  <c r="K12" i="2"/>
  <c r="L9" i="2"/>
  <c r="K11" i="2"/>
  <c r="L14" i="2"/>
  <c r="K8" i="2"/>
  <c r="L15" i="2"/>
  <c r="K6" i="2"/>
  <c r="L16" i="2"/>
  <c r="K14" i="2"/>
  <c r="L13" i="2"/>
  <c r="K13" i="2"/>
  <c r="L11" i="2"/>
  <c r="K16" i="2"/>
</calcChain>
</file>

<file path=xl/sharedStrings.xml><?xml version="1.0" encoding="utf-8"?>
<sst xmlns="http://schemas.openxmlformats.org/spreadsheetml/2006/main" count="874" uniqueCount="86">
  <si>
    <t>РЕЗУЛЬТАТЫ КВАЛИФИКАЦИИ</t>
  </si>
  <si>
    <t>место</t>
  </si>
  <si>
    <t>ФАМИЛИЯ ИМЯ</t>
  </si>
  <si>
    <t>ганд</t>
  </si>
  <si>
    <t xml:space="preserve">всего </t>
  </si>
  <si>
    <t>средний</t>
  </si>
  <si>
    <t xml:space="preserve">  </t>
  </si>
  <si>
    <t>Зачет</t>
  </si>
  <si>
    <t>за5игр</t>
  </si>
  <si>
    <t>Переигр.худ</t>
  </si>
  <si>
    <t>Группа №1</t>
  </si>
  <si>
    <t>Группа №2</t>
  </si>
  <si>
    <t>Группа №3</t>
  </si>
  <si>
    <t>Группа №4</t>
  </si>
  <si>
    <t>Группа №5</t>
  </si>
  <si>
    <t>Группа №6</t>
  </si>
  <si>
    <t>Группа №7</t>
  </si>
  <si>
    <t>Группа №8</t>
  </si>
  <si>
    <t>Группа №9</t>
  </si>
  <si>
    <t>Группа №11</t>
  </si>
  <si>
    <t>Группа №12</t>
  </si>
  <si>
    <t>A</t>
  </si>
  <si>
    <t>Барманбеков Арман</t>
  </si>
  <si>
    <t>Open</t>
  </si>
  <si>
    <t>Дорожка</t>
  </si>
  <si>
    <t>Гандикап</t>
  </si>
  <si>
    <t>Игра</t>
  </si>
  <si>
    <t>Сумма</t>
  </si>
  <si>
    <t>Этап 1</t>
  </si>
  <si>
    <t xml:space="preserve">Победитель </t>
  </si>
  <si>
    <t>Этап 2</t>
  </si>
  <si>
    <t>Этап 3</t>
  </si>
  <si>
    <t>Этап 4</t>
  </si>
  <si>
    <t>Этап 5</t>
  </si>
  <si>
    <t>Этап 6</t>
  </si>
  <si>
    <t>Игра 1</t>
  </si>
  <si>
    <t>Игра 2</t>
  </si>
  <si>
    <t>Final</t>
  </si>
  <si>
    <t>Итоговая зачёт А</t>
  </si>
  <si>
    <t>X</t>
  </si>
  <si>
    <t>Итоговая зачет Open</t>
  </si>
  <si>
    <t>I Этап Казахстанского Боулинг Тура</t>
  </si>
  <si>
    <t>ОФИЦИАЛЬНЫЙ РЕЙТИНГОВЫЙ ТУРНИР 2020 Г0ДА</t>
  </si>
  <si>
    <t>Баракатов Даурен</t>
  </si>
  <si>
    <t>Абдигалиева Шолпан</t>
  </si>
  <si>
    <t>А</t>
  </si>
  <si>
    <t>Кузнецов Евгений</t>
  </si>
  <si>
    <t>Тлеумуратов Юрий</t>
  </si>
  <si>
    <t>Сазонов Юрий</t>
  </si>
  <si>
    <t>Досмагамбетов Серик</t>
  </si>
  <si>
    <t>Рошонок Герман</t>
  </si>
  <si>
    <t>Мырзахметов Ерлан</t>
  </si>
  <si>
    <t>Сарсен Айбек</t>
  </si>
  <si>
    <t>Кузнецов Артем</t>
  </si>
  <si>
    <t>Шин Хен</t>
  </si>
  <si>
    <t>Шарипов Тургунбек</t>
  </si>
  <si>
    <t>РЕЗУЛЬТАТЫ ДНЯ</t>
  </si>
  <si>
    <t>Байтулаева Ажар</t>
  </si>
  <si>
    <t>Байболатов Кайрат</t>
  </si>
  <si>
    <t xml:space="preserve"> </t>
  </si>
  <si>
    <t>Исмагулов Ансаган</t>
  </si>
  <si>
    <t>Эккель Руслан</t>
  </si>
  <si>
    <t>Досалин Жасулан</t>
  </si>
  <si>
    <t>Тен Олег</t>
  </si>
  <si>
    <t>Бушин Нурмухамед</t>
  </si>
  <si>
    <t>Ким Андрей</t>
  </si>
  <si>
    <t>Кабденов Айбек</t>
  </si>
  <si>
    <t>Скакова Арай</t>
  </si>
  <si>
    <t>Скаков Газиз</t>
  </si>
  <si>
    <t>Исмагулов  Ансаган</t>
  </si>
  <si>
    <t>Саткангулов Ринат</t>
  </si>
  <si>
    <t>Абдигелиева Шолпан</t>
  </si>
  <si>
    <t>Сабыров Баубек</t>
  </si>
  <si>
    <t>Нашаров Канат</t>
  </si>
  <si>
    <t>Вологин Геннадий</t>
  </si>
  <si>
    <t>Жалимбетов Тарас</t>
  </si>
  <si>
    <t>Группа №10</t>
  </si>
  <si>
    <t>Баймаханов Ермахан</t>
  </si>
  <si>
    <t>Альжанов Алибек</t>
  </si>
  <si>
    <t>День 21.01</t>
  </si>
  <si>
    <t>День 22.01</t>
  </si>
  <si>
    <t>Десперадо</t>
  </si>
  <si>
    <t>Кузнецов Е</t>
  </si>
  <si>
    <t>Тен О</t>
  </si>
  <si>
    <t>Сазонов Ю</t>
  </si>
  <si>
    <t>Рошонок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</si>
</sst>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6"/>
      <name val="Arial Cyr"/>
      <family val="2"/>
      <charset val="204"/>
    </font>
    <font>
      <b/>
      <sz val="12"/>
      <name val="Arial Cyr"/>
      <family val="2"/>
      <charset val="204"/>
    </font>
    <font>
      <b/>
      <sz val="8"/>
      <name val="Courier New Cyr"/>
      <family val="3"/>
      <charset val="204"/>
    </font>
    <font>
      <b/>
      <sz val="10"/>
      <name val="Courier New Cyr"/>
      <family val="3"/>
      <charset val="204"/>
    </font>
    <font>
      <b/>
      <sz val="16"/>
      <name val="Arial"/>
      <family val="2"/>
      <charset val="204"/>
    </font>
    <font>
      <b/>
      <sz val="8"/>
      <name val="Arial Cyr"/>
      <charset val="204"/>
    </font>
    <font>
      <b/>
      <sz val="9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4" fillId="2" borderId="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1" fontId="1" fillId="0" borderId="4" xfId="0" applyNumberFormat="1" applyFont="1" applyFill="1" applyBorder="1"/>
    <xf numFmtId="4" fontId="1" fillId="0" borderId="4" xfId="0" applyNumberFormat="1" applyFont="1" applyFill="1" applyBorder="1"/>
    <xf numFmtId="0" fontId="1" fillId="0" borderId="0" xfId="0" applyFont="1" applyFill="1"/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Border="1"/>
    <xf numFmtId="0" fontId="5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" fontId="1" fillId="0" borderId="3" xfId="0" applyNumberFormat="1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1" fontId="1" fillId="0" borderId="11" xfId="0" applyNumberFormat="1" applyFont="1" applyFill="1" applyBorder="1"/>
    <xf numFmtId="4" fontId="1" fillId="0" borderId="12" xfId="0" applyNumberFormat="1" applyFont="1" applyFill="1" applyBorder="1"/>
    <xf numFmtId="0" fontId="1" fillId="0" borderId="13" xfId="0" applyFont="1" applyFill="1" applyBorder="1" applyAlignment="1">
      <alignment horizontal="center"/>
    </xf>
    <xf numFmtId="4" fontId="1" fillId="0" borderId="14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4" fontId="1" fillId="0" borderId="18" xfId="0" applyNumberFormat="1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9" xfId="0" applyFill="1" applyBorder="1"/>
    <xf numFmtId="0" fontId="0" fillId="0" borderId="0" xfId="0" applyAlignment="1">
      <alignment horizontal="right"/>
    </xf>
    <xf numFmtId="0" fontId="0" fillId="0" borderId="3" xfId="0" applyFill="1" applyBorder="1"/>
    <xf numFmtId="0" fontId="14" fillId="0" borderId="4" xfId="0" applyFont="1" applyBorder="1"/>
    <xf numFmtId="1" fontId="1" fillId="0" borderId="5" xfId="0" applyNumberFormat="1" applyFont="1" applyFill="1" applyBorder="1"/>
    <xf numFmtId="4" fontId="1" fillId="0" borderId="24" xfId="0" applyNumberFormat="1" applyFont="1" applyFill="1" applyBorder="1"/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/>
    <xf numFmtId="0" fontId="15" fillId="0" borderId="3" xfId="0" applyFont="1" applyBorder="1"/>
    <xf numFmtId="0" fontId="15" fillId="0" borderId="4" xfId="0" applyFont="1" applyBorder="1"/>
    <xf numFmtId="0" fontId="15" fillId="0" borderId="6" xfId="0" applyFont="1" applyBorder="1"/>
    <xf numFmtId="0" fontId="1" fillId="0" borderId="1" xfId="0" applyFont="1" applyFill="1" applyBorder="1"/>
    <xf numFmtId="0" fontId="1" fillId="5" borderId="4" xfId="0" applyFont="1" applyFill="1" applyBorder="1"/>
    <xf numFmtId="0" fontId="1" fillId="5" borderId="4" xfId="0" applyFont="1" applyFill="1" applyBorder="1" applyAlignment="1">
      <alignment horizontal="center"/>
    </xf>
    <xf numFmtId="1" fontId="1" fillId="5" borderId="4" xfId="0" applyNumberFormat="1" applyFont="1" applyFill="1" applyBorder="1"/>
    <xf numFmtId="4" fontId="1" fillId="5" borderId="4" xfId="0" applyNumberFormat="1" applyFont="1" applyFill="1" applyBorder="1"/>
    <xf numFmtId="0" fontId="14" fillId="5" borderId="4" xfId="0" applyFont="1" applyFill="1" applyBorder="1"/>
    <xf numFmtId="0" fontId="10" fillId="6" borderId="4" xfId="0" applyFont="1" applyFill="1" applyBorder="1" applyAlignment="1">
      <alignment horizontal="center"/>
    </xf>
    <xf numFmtId="0" fontId="10" fillId="6" borderId="4" xfId="0" applyFont="1" applyFill="1" applyBorder="1"/>
    <xf numFmtId="0" fontId="10" fillId="0" borderId="4" xfId="0" applyFont="1" applyFill="1" applyBorder="1"/>
    <xf numFmtId="0" fontId="1" fillId="7" borderId="4" xfId="0" applyFont="1" applyFill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/>
    <xf numFmtId="16" fontId="9" fillId="0" borderId="7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8" fillId="2" borderId="6" xfId="0" applyFont="1" applyFill="1" applyBorder="1"/>
    <xf numFmtId="0" fontId="12" fillId="3" borderId="19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6" fillId="6" borderId="12" xfId="0" applyFont="1" applyFill="1" applyBorder="1"/>
    <xf numFmtId="0" fontId="16" fillId="6" borderId="14" xfId="0" applyFont="1" applyFill="1" applyBorder="1"/>
    <xf numFmtId="0" fontId="16" fillId="0" borderId="14" xfId="0" applyFont="1" applyFill="1" applyBorder="1"/>
    <xf numFmtId="0" fontId="17" fillId="0" borderId="14" xfId="0" applyFont="1" applyBorder="1"/>
    <xf numFmtId="0" fontId="16" fillId="0" borderId="28" xfId="0" applyFont="1" applyFill="1" applyBorder="1"/>
    <xf numFmtId="0" fontId="16" fillId="0" borderId="13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/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333376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04925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4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4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170803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4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170803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0</xdr:row>
      <xdr:rowOff>76200</xdr:rowOff>
    </xdr:from>
    <xdr:to>
      <xdr:col>1</xdr:col>
      <xdr:colOff>1381126</xdr:colOff>
      <xdr:row>2</xdr:row>
      <xdr:rowOff>247003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6" y="76200"/>
          <a:ext cx="1219200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514351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170803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3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1104901</xdr:colOff>
      <xdr:row>2</xdr:row>
      <xdr:rowOff>542278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24000" cy="100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800101</xdr:colOff>
      <xdr:row>2</xdr:row>
      <xdr:rowOff>180328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19200" cy="64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38100</xdr:rowOff>
    </xdr:from>
    <xdr:to>
      <xdr:col>1</xdr:col>
      <xdr:colOff>1247776</xdr:colOff>
      <xdr:row>2</xdr:row>
      <xdr:rowOff>218428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38100"/>
          <a:ext cx="1219200" cy="64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66675</xdr:rowOff>
    </xdr:from>
    <xdr:to>
      <xdr:col>1</xdr:col>
      <xdr:colOff>1419226</xdr:colOff>
      <xdr:row>2</xdr:row>
      <xdr:rowOff>247003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66675"/>
          <a:ext cx="1219200" cy="64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L12" sqref="L12"/>
    </sheetView>
  </sheetViews>
  <sheetFormatPr defaultRowHeight="15" x14ac:dyDescent="0.25"/>
  <cols>
    <col min="1" max="1" width="11.85546875" customWidth="1"/>
    <col min="2" max="2" width="43.28515625" customWidth="1"/>
    <col min="10" max="10" width="31" customWidth="1"/>
  </cols>
  <sheetData>
    <row r="1" spans="1:14" s="2" customFormat="1" ht="20.25" x14ac:dyDescent="0.3">
      <c r="A1" s="1"/>
      <c r="D1" s="3" t="s">
        <v>41</v>
      </c>
      <c r="E1" s="3"/>
      <c r="F1" s="3"/>
      <c r="G1" s="3"/>
      <c r="H1" s="3"/>
      <c r="I1" s="3"/>
      <c r="J1" s="3"/>
    </row>
    <row r="2" spans="1:14" s="2" customFormat="1" ht="15.75" x14ac:dyDescent="0.25">
      <c r="A2" s="1"/>
      <c r="D2" s="4" t="s">
        <v>42</v>
      </c>
      <c r="E2" s="4"/>
      <c r="F2" s="4"/>
      <c r="G2" s="4"/>
      <c r="H2" s="4"/>
      <c r="I2" s="4"/>
      <c r="J2" s="4"/>
    </row>
    <row r="5" spans="1:14" ht="21" customHeight="1" thickBot="1" x14ac:dyDescent="0.3">
      <c r="B5" s="44" t="s">
        <v>28</v>
      </c>
    </row>
    <row r="6" spans="1:14" ht="21" customHeight="1" thickBot="1" x14ac:dyDescent="0.4">
      <c r="A6" s="41" t="s">
        <v>24</v>
      </c>
      <c r="B6" s="42" t="s">
        <v>2</v>
      </c>
      <c r="C6" s="42" t="s">
        <v>7</v>
      </c>
      <c r="D6" s="42" t="s">
        <v>25</v>
      </c>
      <c r="E6" s="42" t="s">
        <v>26</v>
      </c>
      <c r="F6" s="43" t="s">
        <v>27</v>
      </c>
      <c r="I6" s="86" t="s">
        <v>40</v>
      </c>
      <c r="J6" s="87"/>
    </row>
    <row r="7" spans="1:14" ht="21" customHeight="1" x14ac:dyDescent="0.25">
      <c r="A7" s="39">
        <v>11</v>
      </c>
      <c r="B7" s="14" t="s">
        <v>52</v>
      </c>
      <c r="C7" s="50" t="s">
        <v>23</v>
      </c>
      <c r="D7" s="50"/>
      <c r="E7" s="50">
        <v>191</v>
      </c>
      <c r="F7" s="50">
        <f>D7+E7</f>
        <v>191</v>
      </c>
      <c r="I7" s="98">
        <v>1</v>
      </c>
      <c r="J7" s="99" t="s">
        <v>85</v>
      </c>
    </row>
    <row r="8" spans="1:14" ht="21" customHeight="1" x14ac:dyDescent="0.25">
      <c r="A8" s="46">
        <v>12</v>
      </c>
      <c r="B8" s="14" t="s">
        <v>49</v>
      </c>
      <c r="C8" s="37" t="s">
        <v>21</v>
      </c>
      <c r="D8" s="37"/>
      <c r="E8" s="37">
        <v>170</v>
      </c>
      <c r="F8" s="37">
        <f>D8+E8</f>
        <v>170</v>
      </c>
      <c r="I8" s="94">
        <v>2</v>
      </c>
      <c r="J8" s="100" t="s">
        <v>84</v>
      </c>
    </row>
    <row r="9" spans="1:14" ht="21" customHeight="1" x14ac:dyDescent="0.25">
      <c r="A9" s="46">
        <v>13</v>
      </c>
      <c r="B9" s="14" t="s">
        <v>43</v>
      </c>
      <c r="C9" s="37" t="s">
        <v>45</v>
      </c>
      <c r="D9" s="37"/>
      <c r="E9" s="37">
        <v>161</v>
      </c>
      <c r="F9" s="37">
        <f>D9+E9</f>
        <v>161</v>
      </c>
      <c r="I9" s="94">
        <v>3</v>
      </c>
      <c r="J9" s="100" t="s">
        <v>83</v>
      </c>
    </row>
    <row r="10" spans="1:14" ht="21" customHeight="1" x14ac:dyDescent="0.25">
      <c r="A10" s="38">
        <v>14</v>
      </c>
      <c r="B10" s="14" t="s">
        <v>44</v>
      </c>
      <c r="C10" s="47" t="s">
        <v>21</v>
      </c>
      <c r="D10" s="47">
        <v>8</v>
      </c>
      <c r="E10" s="47">
        <v>149</v>
      </c>
      <c r="F10" s="47">
        <f>D10+E10</f>
        <v>157</v>
      </c>
      <c r="I10" s="95">
        <v>4</v>
      </c>
      <c r="J10" s="101" t="s">
        <v>82</v>
      </c>
    </row>
    <row r="11" spans="1:14" ht="21" customHeight="1" x14ac:dyDescent="0.25">
      <c r="I11" s="96">
        <v>5</v>
      </c>
      <c r="J11" s="101" t="s">
        <v>54</v>
      </c>
    </row>
    <row r="12" spans="1:14" ht="21" customHeight="1" thickBot="1" x14ac:dyDescent="0.3">
      <c r="B12" s="44" t="s">
        <v>30</v>
      </c>
      <c r="I12" s="96">
        <v>6</v>
      </c>
      <c r="J12" s="101" t="s">
        <v>58</v>
      </c>
    </row>
    <row r="13" spans="1:14" ht="21" customHeight="1" thickBot="1" x14ac:dyDescent="0.3">
      <c r="A13" s="41" t="s">
        <v>24</v>
      </c>
      <c r="B13" s="42" t="s">
        <v>2</v>
      </c>
      <c r="C13" s="42" t="s">
        <v>7</v>
      </c>
      <c r="D13" s="42" t="s">
        <v>25</v>
      </c>
      <c r="E13" s="42" t="s">
        <v>26</v>
      </c>
      <c r="F13" s="43" t="s">
        <v>27</v>
      </c>
      <c r="I13" s="96">
        <v>7</v>
      </c>
      <c r="J13" s="101" t="s">
        <v>72</v>
      </c>
    </row>
    <row r="14" spans="1:14" ht="21" customHeight="1" x14ac:dyDescent="0.25">
      <c r="A14" s="39">
        <v>11</v>
      </c>
      <c r="B14" s="14" t="s">
        <v>64</v>
      </c>
      <c r="C14" s="21"/>
      <c r="D14" s="40"/>
      <c r="E14" s="40">
        <v>0</v>
      </c>
      <c r="F14" s="40">
        <f>D14+E14</f>
        <v>0</v>
      </c>
      <c r="I14" s="96">
        <v>8</v>
      </c>
      <c r="J14" s="101" t="s">
        <v>66</v>
      </c>
    </row>
    <row r="15" spans="1:14" ht="21" customHeight="1" x14ac:dyDescent="0.25">
      <c r="A15" s="46">
        <v>14</v>
      </c>
      <c r="B15" s="14" t="s">
        <v>61</v>
      </c>
      <c r="C15" s="37"/>
      <c r="D15" s="37"/>
      <c r="E15" s="37">
        <v>202</v>
      </c>
      <c r="F15" s="37">
        <f>D15+E15</f>
        <v>202</v>
      </c>
      <c r="I15" s="96">
        <v>9</v>
      </c>
      <c r="J15" s="101" t="s">
        <v>74</v>
      </c>
    </row>
    <row r="16" spans="1:14" ht="21" customHeight="1" x14ac:dyDescent="0.25">
      <c r="A16" s="46">
        <v>13</v>
      </c>
      <c r="B16" s="14" t="s">
        <v>52</v>
      </c>
      <c r="C16" s="37"/>
      <c r="D16" s="37"/>
      <c r="E16" s="37">
        <v>173</v>
      </c>
      <c r="F16" s="37">
        <f>D16+E16</f>
        <v>173</v>
      </c>
      <c r="I16" s="96">
        <v>10</v>
      </c>
      <c r="J16" s="102" t="s">
        <v>57</v>
      </c>
      <c r="N16" t="s">
        <v>59</v>
      </c>
    </row>
    <row r="17" spans="1:12" ht="21" customHeight="1" thickBot="1" x14ac:dyDescent="0.3">
      <c r="A17" s="38">
        <v>12</v>
      </c>
      <c r="B17" s="14" t="s">
        <v>49</v>
      </c>
      <c r="C17" s="48"/>
      <c r="D17" s="37"/>
      <c r="E17" s="37">
        <v>167</v>
      </c>
      <c r="F17" s="37">
        <f>D17+E17</f>
        <v>167</v>
      </c>
      <c r="I17" s="96">
        <v>11</v>
      </c>
      <c r="J17" s="101" t="s">
        <v>52</v>
      </c>
    </row>
    <row r="18" spans="1:12" ht="21" customHeight="1" x14ac:dyDescent="0.25">
      <c r="I18" s="96">
        <v>12</v>
      </c>
      <c r="J18" s="101" t="s">
        <v>61</v>
      </c>
    </row>
    <row r="19" spans="1:12" ht="21" customHeight="1" thickBot="1" x14ac:dyDescent="0.3">
      <c r="B19" s="44" t="s">
        <v>31</v>
      </c>
      <c r="I19" s="96">
        <v>13</v>
      </c>
      <c r="J19" s="101" t="s">
        <v>49</v>
      </c>
      <c r="L19" t="s">
        <v>59</v>
      </c>
    </row>
    <row r="20" spans="1:12" ht="21" customHeight="1" thickBot="1" x14ac:dyDescent="0.3">
      <c r="A20" s="41" t="s">
        <v>24</v>
      </c>
      <c r="B20" s="42" t="s">
        <v>2</v>
      </c>
      <c r="C20" s="42" t="s">
        <v>7</v>
      </c>
      <c r="D20" s="42" t="s">
        <v>25</v>
      </c>
      <c r="E20" s="42" t="s">
        <v>26</v>
      </c>
      <c r="F20" s="43" t="s">
        <v>27</v>
      </c>
      <c r="I20" s="96">
        <v>14</v>
      </c>
      <c r="J20" s="101" t="s">
        <v>64</v>
      </c>
    </row>
    <row r="21" spans="1:12" ht="21" customHeight="1" x14ac:dyDescent="0.25">
      <c r="A21" s="39">
        <v>13</v>
      </c>
      <c r="B21" s="51" t="s">
        <v>57</v>
      </c>
      <c r="C21" s="21" t="s">
        <v>23</v>
      </c>
      <c r="D21" s="40">
        <v>8</v>
      </c>
      <c r="E21" s="40">
        <v>210</v>
      </c>
      <c r="F21" s="40">
        <f>D21+E21</f>
        <v>218</v>
      </c>
      <c r="I21" s="96">
        <v>15</v>
      </c>
      <c r="J21" s="101" t="s">
        <v>43</v>
      </c>
    </row>
    <row r="22" spans="1:12" ht="21" customHeight="1" x14ac:dyDescent="0.25">
      <c r="A22" s="46">
        <v>14</v>
      </c>
      <c r="B22" s="14" t="s">
        <v>72</v>
      </c>
      <c r="C22" s="14" t="s">
        <v>23</v>
      </c>
      <c r="D22" s="37"/>
      <c r="E22" s="37">
        <v>211</v>
      </c>
      <c r="F22" s="37">
        <f>D22+E22</f>
        <v>211</v>
      </c>
      <c r="I22" s="97">
        <v>16</v>
      </c>
      <c r="J22" s="103" t="s">
        <v>44</v>
      </c>
    </row>
    <row r="23" spans="1:12" ht="21" customHeight="1" x14ac:dyDescent="0.25">
      <c r="A23" s="38">
        <v>11</v>
      </c>
      <c r="B23" s="14" t="s">
        <v>61</v>
      </c>
      <c r="C23" s="40" t="s">
        <v>23</v>
      </c>
      <c r="D23" s="37"/>
      <c r="E23" s="37">
        <v>175</v>
      </c>
      <c r="F23" s="37">
        <f>D23+E23</f>
        <v>175</v>
      </c>
      <c r="I23" s="104">
        <v>17</v>
      </c>
      <c r="J23" s="101" t="s">
        <v>62</v>
      </c>
    </row>
    <row r="24" spans="1:12" ht="21" customHeight="1" x14ac:dyDescent="0.25">
      <c r="A24" s="46">
        <v>12</v>
      </c>
      <c r="B24" s="14" t="s">
        <v>52</v>
      </c>
      <c r="C24" s="37" t="s">
        <v>23</v>
      </c>
      <c r="D24" s="37"/>
      <c r="E24" s="37">
        <v>180</v>
      </c>
      <c r="F24" s="37">
        <f>D24+E24</f>
        <v>180</v>
      </c>
      <c r="I24" s="104">
        <v>18</v>
      </c>
      <c r="J24" s="101" t="s">
        <v>43</v>
      </c>
    </row>
    <row r="25" spans="1:12" ht="21" customHeight="1" x14ac:dyDescent="0.25">
      <c r="I25" s="104">
        <v>19</v>
      </c>
      <c r="J25" s="101" t="s">
        <v>49</v>
      </c>
    </row>
    <row r="26" spans="1:12" ht="21" customHeight="1" thickBot="1" x14ac:dyDescent="0.3">
      <c r="B26" s="44" t="s">
        <v>32</v>
      </c>
      <c r="I26" s="104">
        <v>20</v>
      </c>
      <c r="J26" s="101" t="s">
        <v>44</v>
      </c>
    </row>
    <row r="27" spans="1:12" ht="21" customHeight="1" thickBot="1" x14ac:dyDescent="0.3">
      <c r="A27" s="41" t="s">
        <v>24</v>
      </c>
      <c r="B27" s="42" t="s">
        <v>2</v>
      </c>
      <c r="C27" s="42" t="s">
        <v>7</v>
      </c>
      <c r="D27" s="42" t="s">
        <v>25</v>
      </c>
      <c r="E27" s="42" t="s">
        <v>26</v>
      </c>
      <c r="F27" s="43" t="s">
        <v>27</v>
      </c>
      <c r="I27" s="104">
        <v>21</v>
      </c>
      <c r="J27" s="101" t="s">
        <v>52</v>
      </c>
    </row>
    <row r="28" spans="1:12" ht="21" customHeight="1" x14ac:dyDescent="0.25">
      <c r="A28" s="45">
        <v>13</v>
      </c>
      <c r="B28" s="14" t="s">
        <v>74</v>
      </c>
      <c r="C28" s="14" t="s">
        <v>23</v>
      </c>
      <c r="D28" s="40"/>
      <c r="E28" s="40">
        <v>147</v>
      </c>
      <c r="F28" s="40">
        <f>D28+E28</f>
        <v>147</v>
      </c>
      <c r="I28" s="104">
        <v>22</v>
      </c>
      <c r="J28" s="101" t="s">
        <v>68</v>
      </c>
    </row>
    <row r="29" spans="1:12" ht="21" customHeight="1" x14ac:dyDescent="0.25">
      <c r="A29" s="38">
        <v>14</v>
      </c>
      <c r="B29" s="14" t="s">
        <v>66</v>
      </c>
      <c r="C29" s="14" t="s">
        <v>23</v>
      </c>
      <c r="D29" s="37"/>
      <c r="E29" s="37">
        <v>171</v>
      </c>
      <c r="F29" s="37">
        <f>D29+E29</f>
        <v>171</v>
      </c>
      <c r="I29" s="104">
        <v>23</v>
      </c>
      <c r="J29" s="101" t="s">
        <v>60</v>
      </c>
    </row>
    <row r="30" spans="1:12" ht="21" customHeight="1" x14ac:dyDescent="0.25">
      <c r="A30" s="46">
        <v>11</v>
      </c>
      <c r="B30" s="51" t="s">
        <v>57</v>
      </c>
      <c r="C30" s="14" t="s">
        <v>23</v>
      </c>
      <c r="D30" s="37">
        <v>8</v>
      </c>
      <c r="E30" s="37">
        <v>138</v>
      </c>
      <c r="F30" s="37">
        <f>D30+E30</f>
        <v>146</v>
      </c>
      <c r="G30" s="49">
        <v>8</v>
      </c>
      <c r="I30" s="104">
        <v>24</v>
      </c>
      <c r="J30" s="101" t="s">
        <v>22</v>
      </c>
    </row>
    <row r="31" spans="1:12" ht="21" customHeight="1" x14ac:dyDescent="0.25">
      <c r="A31" s="38">
        <v>12</v>
      </c>
      <c r="B31" s="14" t="s">
        <v>72</v>
      </c>
      <c r="C31" s="14" t="s">
        <v>23</v>
      </c>
      <c r="D31" s="37"/>
      <c r="E31" s="37">
        <v>212</v>
      </c>
      <c r="F31" s="37">
        <f>D31+E31</f>
        <v>212</v>
      </c>
      <c r="G31" s="49" t="s">
        <v>39</v>
      </c>
      <c r="I31" s="104">
        <v>25</v>
      </c>
      <c r="J31" s="101" t="s">
        <v>53</v>
      </c>
    </row>
    <row r="32" spans="1:12" ht="21" customHeight="1" x14ac:dyDescent="0.25">
      <c r="I32" s="104">
        <v>26</v>
      </c>
      <c r="J32" s="101" t="s">
        <v>75</v>
      </c>
    </row>
    <row r="33" spans="1:10" ht="21" customHeight="1" thickBot="1" x14ac:dyDescent="0.3">
      <c r="B33" s="44" t="s">
        <v>33</v>
      </c>
      <c r="I33" s="104">
        <v>27</v>
      </c>
      <c r="J33" s="101" t="s">
        <v>55</v>
      </c>
    </row>
    <row r="34" spans="1:10" ht="21" customHeight="1" thickBot="1" x14ac:dyDescent="0.3">
      <c r="A34" s="41" t="s">
        <v>24</v>
      </c>
      <c r="B34" s="42" t="s">
        <v>2</v>
      </c>
      <c r="C34" s="42" t="s">
        <v>7</v>
      </c>
      <c r="D34" s="42" t="s">
        <v>25</v>
      </c>
      <c r="E34" s="42" t="s">
        <v>26</v>
      </c>
      <c r="F34" s="43" t="s">
        <v>27</v>
      </c>
      <c r="I34" s="104">
        <v>28</v>
      </c>
      <c r="J34" s="101" t="s">
        <v>51</v>
      </c>
    </row>
    <row r="35" spans="1:10" ht="21" customHeight="1" x14ac:dyDescent="0.25">
      <c r="A35" s="45">
        <v>14</v>
      </c>
      <c r="B35" s="14" t="s">
        <v>63</v>
      </c>
      <c r="C35" s="14" t="s">
        <v>23</v>
      </c>
      <c r="D35" s="40"/>
      <c r="E35" s="40">
        <v>201</v>
      </c>
      <c r="F35" s="40">
        <f>D35+E35</f>
        <v>201</v>
      </c>
      <c r="I35" s="104">
        <v>29</v>
      </c>
      <c r="J35" s="101" t="s">
        <v>67</v>
      </c>
    </row>
    <row r="36" spans="1:10" ht="21" customHeight="1" x14ac:dyDescent="0.25">
      <c r="A36" s="46">
        <v>11</v>
      </c>
      <c r="B36" s="14" t="s">
        <v>50</v>
      </c>
      <c r="C36" s="14" t="s">
        <v>23</v>
      </c>
      <c r="D36" s="37"/>
      <c r="E36" s="37">
        <v>212</v>
      </c>
      <c r="F36" s="37">
        <f>D36+E36</f>
        <v>212</v>
      </c>
      <c r="I36" s="104">
        <v>30</v>
      </c>
      <c r="J36" s="101" t="s">
        <v>47</v>
      </c>
    </row>
    <row r="37" spans="1:10" ht="21" customHeight="1" x14ac:dyDescent="0.25">
      <c r="A37" s="38">
        <v>12</v>
      </c>
      <c r="B37" s="14" t="s">
        <v>66</v>
      </c>
      <c r="C37" s="14" t="s">
        <v>23</v>
      </c>
      <c r="D37" s="37"/>
      <c r="E37" s="37">
        <v>163</v>
      </c>
      <c r="F37" s="37">
        <f>D37+E37</f>
        <v>163</v>
      </c>
      <c r="I37" s="104">
        <v>31</v>
      </c>
      <c r="J37" s="101" t="s">
        <v>77</v>
      </c>
    </row>
    <row r="38" spans="1:10" ht="21" customHeight="1" x14ac:dyDescent="0.25">
      <c r="A38" s="38">
        <v>13</v>
      </c>
      <c r="B38" s="14" t="s">
        <v>72</v>
      </c>
      <c r="C38" s="14" t="s">
        <v>23</v>
      </c>
      <c r="D38" s="37"/>
      <c r="E38" s="37">
        <v>186</v>
      </c>
      <c r="F38" s="37">
        <f>D38+E38</f>
        <v>186</v>
      </c>
      <c r="I38" s="104">
        <v>32</v>
      </c>
      <c r="J38" s="101" t="s">
        <v>73</v>
      </c>
    </row>
    <row r="39" spans="1:10" ht="21" customHeight="1" x14ac:dyDescent="0.25">
      <c r="I39" s="104">
        <v>33</v>
      </c>
      <c r="J39" s="101" t="s">
        <v>65</v>
      </c>
    </row>
    <row r="40" spans="1:10" ht="21" customHeight="1" thickBot="1" x14ac:dyDescent="0.3">
      <c r="B40" s="44" t="s">
        <v>34</v>
      </c>
      <c r="I40" s="104">
        <v>34</v>
      </c>
      <c r="J40" s="101" t="s">
        <v>70</v>
      </c>
    </row>
    <row r="41" spans="1:10" ht="21" customHeight="1" thickBot="1" x14ac:dyDescent="0.3">
      <c r="A41" s="41" t="s">
        <v>24</v>
      </c>
      <c r="B41" s="42" t="s">
        <v>2</v>
      </c>
      <c r="C41" s="42" t="s">
        <v>7</v>
      </c>
      <c r="D41" s="42" t="s">
        <v>25</v>
      </c>
      <c r="E41" s="42" t="s">
        <v>26</v>
      </c>
      <c r="F41" s="43" t="s">
        <v>27</v>
      </c>
      <c r="I41" s="105">
        <v>35</v>
      </c>
      <c r="J41" s="106" t="s">
        <v>78</v>
      </c>
    </row>
    <row r="42" spans="1:10" ht="21" customHeight="1" x14ac:dyDescent="0.25">
      <c r="A42" s="45">
        <v>11</v>
      </c>
      <c r="B42" s="14" t="s">
        <v>54</v>
      </c>
      <c r="C42" s="14" t="s">
        <v>23</v>
      </c>
      <c r="D42" s="40"/>
      <c r="E42" s="40">
        <v>180</v>
      </c>
      <c r="F42" s="40">
        <f>D42+E42</f>
        <v>180</v>
      </c>
    </row>
    <row r="43" spans="1:10" ht="21" customHeight="1" x14ac:dyDescent="0.25">
      <c r="A43" s="46">
        <v>13</v>
      </c>
      <c r="B43" s="14" t="s">
        <v>58</v>
      </c>
      <c r="C43" s="14" t="s">
        <v>23</v>
      </c>
      <c r="D43" s="37"/>
      <c r="E43" s="37">
        <v>0</v>
      </c>
      <c r="F43" s="37">
        <f>D43+E43</f>
        <v>0</v>
      </c>
    </row>
    <row r="44" spans="1:10" ht="21" customHeight="1" x14ac:dyDescent="0.25">
      <c r="A44" s="38">
        <v>14</v>
      </c>
      <c r="B44" s="14" t="s">
        <v>50</v>
      </c>
      <c r="C44" s="14" t="s">
        <v>23</v>
      </c>
      <c r="D44" s="37"/>
      <c r="E44" s="37">
        <v>203</v>
      </c>
      <c r="F44" s="37">
        <f>D44+E44</f>
        <v>203</v>
      </c>
    </row>
    <row r="45" spans="1:10" ht="21" customHeight="1" x14ac:dyDescent="0.25">
      <c r="A45" s="38">
        <v>12</v>
      </c>
      <c r="B45" s="14" t="s">
        <v>63</v>
      </c>
      <c r="C45" s="14" t="s">
        <v>23</v>
      </c>
      <c r="D45" s="37"/>
      <c r="E45" s="37">
        <v>200</v>
      </c>
      <c r="F45" s="37">
        <f>D45+E45</f>
        <v>200</v>
      </c>
    </row>
    <row r="46" spans="1:10" ht="21" customHeight="1" x14ac:dyDescent="0.25"/>
    <row r="47" spans="1:10" ht="21" customHeight="1" thickBot="1" x14ac:dyDescent="0.3">
      <c r="B47" s="44" t="s">
        <v>37</v>
      </c>
    </row>
    <row r="48" spans="1:10" ht="21" customHeight="1" thickBot="1" x14ac:dyDescent="0.3">
      <c r="A48" s="41" t="s">
        <v>24</v>
      </c>
      <c r="B48" s="42" t="s">
        <v>2</v>
      </c>
      <c r="C48" s="42" t="s">
        <v>7</v>
      </c>
      <c r="D48" s="42" t="s">
        <v>25</v>
      </c>
      <c r="E48" s="42" t="s">
        <v>35</v>
      </c>
      <c r="F48" s="42" t="s">
        <v>36</v>
      </c>
      <c r="G48" s="43" t="s">
        <v>27</v>
      </c>
    </row>
    <row r="49" spans="1:7" ht="21" customHeight="1" x14ac:dyDescent="0.25">
      <c r="A49" s="45">
        <v>11</v>
      </c>
      <c r="B49" s="14" t="s">
        <v>50</v>
      </c>
      <c r="C49" s="29" t="s">
        <v>23</v>
      </c>
      <c r="D49" s="40"/>
      <c r="E49" s="40">
        <v>228</v>
      </c>
      <c r="F49" s="40">
        <v>233</v>
      </c>
      <c r="G49" s="40">
        <f>E49+F49+D49+D49</f>
        <v>461</v>
      </c>
    </row>
    <row r="50" spans="1:7" ht="21" customHeight="1" x14ac:dyDescent="0.25">
      <c r="A50" s="46">
        <v>12</v>
      </c>
      <c r="B50" s="51" t="s">
        <v>48</v>
      </c>
      <c r="C50" s="14" t="s">
        <v>23</v>
      </c>
      <c r="D50" s="37"/>
      <c r="E50" s="37">
        <v>158</v>
      </c>
      <c r="F50" s="37">
        <v>236</v>
      </c>
      <c r="G50" s="40">
        <f>E50+F50+D50+D50</f>
        <v>394</v>
      </c>
    </row>
    <row r="51" spans="1:7" ht="21" customHeight="1" x14ac:dyDescent="0.25">
      <c r="A51" s="38">
        <v>13</v>
      </c>
      <c r="B51" s="14" t="s">
        <v>63</v>
      </c>
      <c r="C51" s="14" t="s">
        <v>23</v>
      </c>
      <c r="D51" s="37"/>
      <c r="E51" s="37">
        <v>203</v>
      </c>
      <c r="F51" s="37">
        <v>187</v>
      </c>
      <c r="G51" s="40">
        <f>E51+F51+D51+D51</f>
        <v>390</v>
      </c>
    </row>
    <row r="52" spans="1:7" ht="21" customHeight="1" x14ac:dyDescent="0.25">
      <c r="A52" s="38">
        <v>14</v>
      </c>
      <c r="B52" s="14" t="s">
        <v>46</v>
      </c>
      <c r="C52" s="14" t="s">
        <v>23</v>
      </c>
      <c r="D52" s="37"/>
      <c r="E52" s="37">
        <v>170</v>
      </c>
      <c r="F52" s="37">
        <v>216</v>
      </c>
      <c r="G52" s="40">
        <f>E52+F52+D52+D52</f>
        <v>386</v>
      </c>
    </row>
    <row r="56" spans="1:7" ht="15.75" thickBot="1" x14ac:dyDescent="0.3"/>
    <row r="57" spans="1:7" ht="39" customHeight="1" thickBot="1" x14ac:dyDescent="0.4">
      <c r="A57" s="88" t="s">
        <v>29</v>
      </c>
      <c r="B57" s="89"/>
      <c r="C57" s="89"/>
      <c r="D57" s="89"/>
      <c r="E57" s="89"/>
      <c r="F57" s="90"/>
    </row>
    <row r="58" spans="1:7" ht="32.25" customHeight="1" x14ac:dyDescent="0.3">
      <c r="A58" s="85" t="s">
        <v>50</v>
      </c>
      <c r="B58" s="85"/>
      <c r="C58" s="85"/>
      <c r="D58" s="85"/>
      <c r="E58" s="85"/>
      <c r="F58" s="85"/>
    </row>
  </sheetData>
  <sortState ref="B49:G52">
    <sortCondition descending="1" ref="G49"/>
  </sortState>
  <mergeCells count="3">
    <mergeCell ref="A57:F57"/>
    <mergeCell ref="A58:F58"/>
    <mergeCell ref="I6:J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B6" sqref="B6:J18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14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66</v>
      </c>
      <c r="C6" s="14" t="s">
        <v>23</v>
      </c>
      <c r="D6" s="14"/>
      <c r="E6" s="14">
        <v>235</v>
      </c>
      <c r="F6" s="14">
        <v>190</v>
      </c>
      <c r="G6" s="14">
        <v>246</v>
      </c>
      <c r="H6" s="14">
        <v>150</v>
      </c>
      <c r="I6" s="14">
        <v>201</v>
      </c>
      <c r="J6" s="14">
        <v>201</v>
      </c>
      <c r="K6" s="15">
        <f>SUM(LARGE(E6:J6,{1,2,3,4,5}))+D6*5</f>
        <v>1073</v>
      </c>
      <c r="L6" s="16">
        <f>AVERAGE(LARGE(E6:J6,{1,2,3,4,5}))</f>
        <v>214.6</v>
      </c>
    </row>
    <row r="7" spans="1:28" s="17" customFormat="1" ht="17.25" customHeight="1" x14ac:dyDescent="0.2">
      <c r="A7" s="13">
        <v>2</v>
      </c>
      <c r="B7" s="14" t="s">
        <v>46</v>
      </c>
      <c r="C7" s="14" t="s">
        <v>23</v>
      </c>
      <c r="D7" s="14"/>
      <c r="E7" s="14">
        <v>227</v>
      </c>
      <c r="F7" s="14">
        <v>198</v>
      </c>
      <c r="G7" s="14">
        <v>191</v>
      </c>
      <c r="H7" s="14">
        <v>215</v>
      </c>
      <c r="I7" s="14">
        <v>202</v>
      </c>
      <c r="J7" s="14">
        <v>227</v>
      </c>
      <c r="K7" s="15">
        <f>SUM(LARGE(E7:J7,{1,2,3,4,5}))+D7*5</f>
        <v>1069</v>
      </c>
      <c r="L7" s="16">
        <f>AVERAGE(LARGE(E7:J7,{1,2,3,4,5}))</f>
        <v>213.8</v>
      </c>
    </row>
    <row r="8" spans="1:28" s="17" customFormat="1" ht="17.25" customHeight="1" x14ac:dyDescent="0.2">
      <c r="A8" s="13">
        <v>3</v>
      </c>
      <c r="B8" s="14" t="s">
        <v>50</v>
      </c>
      <c r="C8" s="14" t="s">
        <v>23</v>
      </c>
      <c r="D8" s="14"/>
      <c r="E8" s="14">
        <v>208</v>
      </c>
      <c r="F8" s="14">
        <v>170</v>
      </c>
      <c r="G8" s="14">
        <v>191</v>
      </c>
      <c r="H8" s="14">
        <v>211</v>
      </c>
      <c r="I8" s="14">
        <v>214</v>
      </c>
      <c r="J8" s="14"/>
      <c r="K8" s="15">
        <f>SUM(LARGE(E8:J8,{1,2,3,4,5}))+D8*5</f>
        <v>994</v>
      </c>
      <c r="L8" s="16">
        <f>AVERAGE(LARGE(E8:J8,{1,2,3,4,5}))</f>
        <v>198.8</v>
      </c>
    </row>
    <row r="9" spans="1:28" s="17" customFormat="1" ht="17.25" customHeight="1" x14ac:dyDescent="0.2">
      <c r="A9" s="13">
        <v>4</v>
      </c>
      <c r="B9" s="14" t="s">
        <v>63</v>
      </c>
      <c r="C9" s="14" t="s">
        <v>23</v>
      </c>
      <c r="D9" s="14"/>
      <c r="E9" s="14">
        <v>204</v>
      </c>
      <c r="F9" s="14">
        <v>197</v>
      </c>
      <c r="G9" s="14">
        <v>187</v>
      </c>
      <c r="H9" s="14">
        <v>203</v>
      </c>
      <c r="I9" s="14">
        <v>195</v>
      </c>
      <c r="J9" s="14">
        <v>184</v>
      </c>
      <c r="K9" s="15">
        <f>SUM(LARGE(E9:J9,{1,2,3,4,5}))+D9*5</f>
        <v>986</v>
      </c>
      <c r="L9" s="16">
        <f>AVERAGE(LARGE(E9:J9,{1,2,3,4,5}))</f>
        <v>197.2</v>
      </c>
    </row>
    <row r="10" spans="1:28" s="17" customFormat="1" ht="17.25" customHeight="1" x14ac:dyDescent="0.2">
      <c r="A10" s="13">
        <v>5</v>
      </c>
      <c r="B10" s="14" t="s">
        <v>52</v>
      </c>
      <c r="C10" s="14" t="s">
        <v>23</v>
      </c>
      <c r="D10" s="14"/>
      <c r="E10" s="14">
        <v>207</v>
      </c>
      <c r="F10" s="14">
        <v>226</v>
      </c>
      <c r="G10" s="14">
        <v>176</v>
      </c>
      <c r="H10" s="14">
        <v>184</v>
      </c>
      <c r="I10" s="14">
        <v>166</v>
      </c>
      <c r="J10" s="14">
        <v>158</v>
      </c>
      <c r="K10" s="15">
        <f>SUM(LARGE(E10:J10,{1,2,3,4,5}))+D10*5</f>
        <v>959</v>
      </c>
      <c r="L10" s="16">
        <f>AVERAGE(LARGE(E10:J10,{1,2,3,4,5}))</f>
        <v>191.8</v>
      </c>
    </row>
    <row r="11" spans="1:28" s="17" customFormat="1" ht="17.25" customHeight="1" x14ac:dyDescent="0.2">
      <c r="A11" s="13">
        <v>6</v>
      </c>
      <c r="B11" s="14" t="s">
        <v>44</v>
      </c>
      <c r="C11" s="14" t="s">
        <v>21</v>
      </c>
      <c r="D11" s="14">
        <v>8</v>
      </c>
      <c r="E11" s="14">
        <v>189</v>
      </c>
      <c r="F11" s="14">
        <v>185</v>
      </c>
      <c r="G11" s="14">
        <v>162</v>
      </c>
      <c r="H11" s="14">
        <v>190</v>
      </c>
      <c r="I11" s="14">
        <v>156</v>
      </c>
      <c r="J11" s="14">
        <v>170</v>
      </c>
      <c r="K11" s="15">
        <f>SUM(LARGE(E11:J11,{1,2,3,4,5}))+D11*5</f>
        <v>936</v>
      </c>
      <c r="L11" s="16">
        <f>AVERAGE(LARGE(E11:J11,{1,2,3,4,5}))</f>
        <v>179.2</v>
      </c>
    </row>
    <row r="12" spans="1:28" s="17" customFormat="1" ht="17.25" customHeight="1" x14ac:dyDescent="0.2">
      <c r="A12" s="13">
        <v>7</v>
      </c>
      <c r="B12" s="14" t="s">
        <v>58</v>
      </c>
      <c r="C12" s="14" t="s">
        <v>23</v>
      </c>
      <c r="D12" s="14"/>
      <c r="E12" s="14">
        <v>172</v>
      </c>
      <c r="F12" s="14">
        <v>189</v>
      </c>
      <c r="G12" s="14">
        <v>212</v>
      </c>
      <c r="H12" s="14">
        <v>164</v>
      </c>
      <c r="I12" s="14">
        <v>199</v>
      </c>
      <c r="J12" s="14"/>
      <c r="K12" s="15">
        <f>SUM(LARGE(E12:J12,{1,2,3,4,5}))+D12*5</f>
        <v>936</v>
      </c>
      <c r="L12" s="16">
        <f>AVERAGE(LARGE(E12:J12,{1,2,3,4,5}))</f>
        <v>187.2</v>
      </c>
      <c r="O12" s="17" t="s">
        <v>59</v>
      </c>
    </row>
    <row r="13" spans="1:28" s="17" customFormat="1" ht="17.25" customHeight="1" x14ac:dyDescent="0.2">
      <c r="A13" s="13">
        <v>8</v>
      </c>
      <c r="B13" s="14" t="s">
        <v>61</v>
      </c>
      <c r="C13" s="14" t="s">
        <v>23</v>
      </c>
      <c r="D13" s="14"/>
      <c r="E13" s="14">
        <v>176</v>
      </c>
      <c r="F13" s="14">
        <v>156</v>
      </c>
      <c r="G13" s="14">
        <v>194</v>
      </c>
      <c r="H13" s="14">
        <v>183</v>
      </c>
      <c r="I13" s="14">
        <v>224</v>
      </c>
      <c r="J13" s="14"/>
      <c r="K13" s="15">
        <f>SUM(LARGE(E13:J13,{1,2,3,4,5}))+D13*5</f>
        <v>933</v>
      </c>
      <c r="L13" s="16">
        <f>AVERAGE(LARGE(E13:J13,{1,2,3,4,5}))</f>
        <v>186.6</v>
      </c>
    </row>
    <row r="14" spans="1:28" s="17" customFormat="1" ht="17.25" customHeight="1" x14ac:dyDescent="0.2">
      <c r="A14" s="13">
        <v>9</v>
      </c>
      <c r="B14" s="14" t="s">
        <v>22</v>
      </c>
      <c r="C14" s="14" t="s">
        <v>23</v>
      </c>
      <c r="D14" s="14"/>
      <c r="E14" s="14">
        <v>153</v>
      </c>
      <c r="F14" s="14">
        <v>206</v>
      </c>
      <c r="G14" s="14">
        <v>178</v>
      </c>
      <c r="H14" s="14">
        <v>195</v>
      </c>
      <c r="I14" s="14">
        <v>167</v>
      </c>
      <c r="J14" s="14">
        <v>157</v>
      </c>
      <c r="K14" s="15">
        <f>SUM(LARGE(E14:J14,{1,2,3,4,5}))+D14*5</f>
        <v>903</v>
      </c>
      <c r="L14" s="16">
        <f>AVERAGE(LARGE(E14:J14,{1,2,3,4,5}))</f>
        <v>180.6</v>
      </c>
    </row>
    <row r="15" spans="1:28" s="17" customFormat="1" ht="17.25" customHeight="1" x14ac:dyDescent="0.2">
      <c r="A15" s="13">
        <v>10</v>
      </c>
      <c r="B15" s="14" t="s">
        <v>67</v>
      </c>
      <c r="C15" s="14" t="s">
        <v>21</v>
      </c>
      <c r="D15" s="14">
        <v>8</v>
      </c>
      <c r="E15" s="14">
        <v>184</v>
      </c>
      <c r="F15" s="14">
        <v>182</v>
      </c>
      <c r="G15" s="14">
        <v>150</v>
      </c>
      <c r="H15" s="14">
        <v>168</v>
      </c>
      <c r="I15" s="14">
        <v>149</v>
      </c>
      <c r="J15" s="14"/>
      <c r="K15" s="15">
        <f>SUM(LARGE(E15:J15,{1,2,3,4,5}))+D15*5</f>
        <v>873</v>
      </c>
      <c r="L15" s="16">
        <f>AVERAGE(LARGE(E15:J15,{1,2,3,4,5}))</f>
        <v>166.6</v>
      </c>
    </row>
    <row r="16" spans="1:28" s="17" customFormat="1" ht="17.25" customHeight="1" x14ac:dyDescent="0.2">
      <c r="A16" s="13">
        <v>11</v>
      </c>
      <c r="B16" s="14" t="s">
        <v>51</v>
      </c>
      <c r="C16" s="14" t="s">
        <v>21</v>
      </c>
      <c r="D16" s="14"/>
      <c r="E16" s="14">
        <v>168</v>
      </c>
      <c r="F16" s="14">
        <v>177</v>
      </c>
      <c r="G16" s="14">
        <v>143</v>
      </c>
      <c r="H16" s="14">
        <v>169</v>
      </c>
      <c r="I16" s="14">
        <v>154</v>
      </c>
      <c r="J16" s="14"/>
      <c r="K16" s="15">
        <f>SUM(LARGE(E16:J16,{1,2,3,4,5}))+D16*5</f>
        <v>811</v>
      </c>
      <c r="L16" s="16">
        <f>AVERAGE(LARGE(E16:J16,{1,2,3,4,5}))</f>
        <v>162.19999999999999</v>
      </c>
      <c r="M16" s="17" t="s">
        <v>6</v>
      </c>
    </row>
    <row r="17" spans="1:12" s="17" customFormat="1" ht="17.25" customHeight="1" x14ac:dyDescent="0.2">
      <c r="A17" s="13">
        <v>12</v>
      </c>
      <c r="B17" s="14" t="s">
        <v>65</v>
      </c>
      <c r="C17" s="14" t="s">
        <v>21</v>
      </c>
      <c r="D17" s="14"/>
      <c r="E17" s="14">
        <v>149</v>
      </c>
      <c r="F17" s="14">
        <v>142</v>
      </c>
      <c r="G17" s="14">
        <v>188</v>
      </c>
      <c r="H17" s="14">
        <v>168</v>
      </c>
      <c r="I17" s="14">
        <v>159</v>
      </c>
      <c r="J17" s="14"/>
      <c r="K17" s="15">
        <f>SUM(LARGE(E17:J17,{1,2,3,4,5}))+D17*5</f>
        <v>806</v>
      </c>
      <c r="L17" s="16">
        <f>AVERAGE(LARGE(E17:J17,{1,2,3,4,5}))</f>
        <v>161.19999999999999</v>
      </c>
    </row>
    <row r="18" spans="1:12" s="17" customFormat="1" ht="17.25" customHeight="1" x14ac:dyDescent="0.2">
      <c r="A18" s="13">
        <v>13</v>
      </c>
      <c r="B18" s="14" t="s">
        <v>68</v>
      </c>
      <c r="C18" s="14" t="s">
        <v>21</v>
      </c>
      <c r="D18" s="14"/>
      <c r="E18" s="14">
        <v>150</v>
      </c>
      <c r="F18" s="14">
        <v>174</v>
      </c>
      <c r="G18" s="14">
        <v>160</v>
      </c>
      <c r="H18" s="14">
        <v>144</v>
      </c>
      <c r="I18" s="14">
        <v>150</v>
      </c>
      <c r="J18" s="14"/>
      <c r="K18" s="15">
        <f>SUM(LARGE(E18:J18,{1,2,3,4,5}))+D18*5</f>
        <v>778</v>
      </c>
      <c r="L18" s="16">
        <f>AVERAGE(LARGE(E18:J18,{1,2,3,4,5}))</f>
        <v>155.6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Bot="1" x14ac:dyDescent="0.25">
      <c r="A21" s="13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13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L18">
    <sortCondition descending="1" ref="K6:K18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workbookViewId="0">
      <selection activeCell="E15" sqref="E15:J15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78">
        <v>43509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23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5">
      <c r="A6" s="61">
        <v>1</v>
      </c>
      <c r="B6" s="64" t="s">
        <v>48</v>
      </c>
      <c r="C6" s="60"/>
      <c r="D6" s="60"/>
      <c r="E6" s="60">
        <v>152</v>
      </c>
      <c r="F6" s="60">
        <v>180</v>
      </c>
      <c r="G6" s="60">
        <v>258</v>
      </c>
      <c r="H6" s="60">
        <v>267</v>
      </c>
      <c r="I6" s="60">
        <v>220</v>
      </c>
      <c r="J6" s="60">
        <v>213</v>
      </c>
      <c r="K6" s="62">
        <f>SUM(LARGE(E6:J6,{1,2,3,4,5}))+D6*5</f>
        <v>1138</v>
      </c>
      <c r="L6" s="63">
        <f>AVERAGE(LARGE(E6:J6,{1,2,3,4,5}))</f>
        <v>227.6</v>
      </c>
    </row>
    <row r="7" spans="1:28" s="17" customFormat="1" ht="17.25" customHeight="1" x14ac:dyDescent="0.2">
      <c r="A7" s="61">
        <v>4</v>
      </c>
      <c r="B7" s="60" t="s">
        <v>66</v>
      </c>
      <c r="C7" s="60" t="s">
        <v>23</v>
      </c>
      <c r="D7" s="60"/>
      <c r="E7" s="60">
        <v>235</v>
      </c>
      <c r="F7" s="60">
        <v>190</v>
      </c>
      <c r="G7" s="60">
        <v>246</v>
      </c>
      <c r="H7" s="60">
        <v>150</v>
      </c>
      <c r="I7" s="60">
        <v>201</v>
      </c>
      <c r="J7" s="60">
        <v>201</v>
      </c>
      <c r="K7" s="62">
        <f>SUM(LARGE(E7:J7,{1,2,3,4,5}))+D7*5</f>
        <v>1073</v>
      </c>
      <c r="L7" s="63">
        <f>AVERAGE(LARGE(E7:J7,{1,2,3,4,5}))</f>
        <v>214.6</v>
      </c>
    </row>
    <row r="8" spans="1:28" s="17" customFormat="1" ht="17.25" customHeight="1" x14ac:dyDescent="0.2">
      <c r="A8" s="61">
        <v>7</v>
      </c>
      <c r="B8" s="60" t="s">
        <v>46</v>
      </c>
      <c r="C8" s="60" t="s">
        <v>23</v>
      </c>
      <c r="D8" s="60"/>
      <c r="E8" s="60">
        <v>227</v>
      </c>
      <c r="F8" s="60">
        <v>198</v>
      </c>
      <c r="G8" s="60">
        <v>191</v>
      </c>
      <c r="H8" s="60">
        <v>215</v>
      </c>
      <c r="I8" s="60">
        <v>202</v>
      </c>
      <c r="J8" s="60">
        <v>227</v>
      </c>
      <c r="K8" s="62">
        <f>SUM(LARGE(E8:J8,{1,2,3,4,5}))+D8*5</f>
        <v>1069</v>
      </c>
      <c r="L8" s="63">
        <f>AVERAGE(LARGE(E8:J8,{1,2,3,4,5}))</f>
        <v>213.8</v>
      </c>
      <c r="M8" s="17" t="s">
        <v>6</v>
      </c>
    </row>
    <row r="9" spans="1:28" s="17" customFormat="1" ht="17.25" customHeight="1" x14ac:dyDescent="0.25">
      <c r="A9" s="61">
        <v>8</v>
      </c>
      <c r="B9" s="64" t="s">
        <v>57</v>
      </c>
      <c r="C9" s="60"/>
      <c r="D9" s="60">
        <v>8</v>
      </c>
      <c r="E9" s="60">
        <v>198</v>
      </c>
      <c r="F9" s="60">
        <v>200</v>
      </c>
      <c r="G9" s="60">
        <v>218</v>
      </c>
      <c r="H9" s="60">
        <v>190</v>
      </c>
      <c r="I9" s="60">
        <v>172</v>
      </c>
      <c r="J9" s="60">
        <v>193</v>
      </c>
      <c r="K9" s="62">
        <f>SUM(LARGE(E9:J9,{1,2,3,4,5}))+D9*5</f>
        <v>1039</v>
      </c>
      <c r="L9" s="63">
        <f>AVERAGE(LARGE(E9:J9,{1,2,3,4,5}))</f>
        <v>199.8</v>
      </c>
    </row>
    <row r="10" spans="1:28" s="17" customFormat="1" ht="17.25" customHeight="1" x14ac:dyDescent="0.2">
      <c r="A10" s="61">
        <v>10</v>
      </c>
      <c r="B10" s="60" t="s">
        <v>64</v>
      </c>
      <c r="C10" s="60" t="s">
        <v>21</v>
      </c>
      <c r="D10" s="60"/>
      <c r="E10" s="60">
        <v>171</v>
      </c>
      <c r="F10" s="60">
        <v>211</v>
      </c>
      <c r="G10" s="60">
        <v>184</v>
      </c>
      <c r="H10" s="60">
        <v>257</v>
      </c>
      <c r="I10" s="60">
        <v>165</v>
      </c>
      <c r="J10" s="60">
        <v>200</v>
      </c>
      <c r="K10" s="62">
        <f>SUM(LARGE(E10:J10,{1,2,3,4,5}))+D10*5</f>
        <v>1023</v>
      </c>
      <c r="L10" s="63">
        <f>AVERAGE(LARGE(E10:J10,{1,2,3,4,5}))</f>
        <v>204.6</v>
      </c>
    </row>
    <row r="11" spans="1:28" s="17" customFormat="1" ht="17.25" customHeight="1" x14ac:dyDescent="0.2">
      <c r="A11" s="61">
        <v>11</v>
      </c>
      <c r="B11" s="60" t="s">
        <v>61</v>
      </c>
      <c r="C11" s="60" t="s">
        <v>23</v>
      </c>
      <c r="D11" s="60"/>
      <c r="E11" s="60">
        <v>199</v>
      </c>
      <c r="F11" s="60">
        <v>224</v>
      </c>
      <c r="G11" s="60">
        <v>212</v>
      </c>
      <c r="H11" s="60">
        <v>193</v>
      </c>
      <c r="I11" s="60">
        <v>195</v>
      </c>
      <c r="J11" s="60">
        <v>140</v>
      </c>
      <c r="K11" s="62">
        <f>SUM(LARGE(E11:J11,{1,2,3,4,5}))+D11*5</f>
        <v>1023</v>
      </c>
      <c r="L11" s="63">
        <f>AVERAGE(LARGE(E11:J11,{1,2,3,4,5}))</f>
        <v>204.6</v>
      </c>
    </row>
    <row r="12" spans="1:28" s="17" customFormat="1" ht="17.25" customHeight="1" x14ac:dyDescent="0.25">
      <c r="A12" s="61">
        <v>12</v>
      </c>
      <c r="B12" s="64" t="s">
        <v>58</v>
      </c>
      <c r="C12" s="60"/>
      <c r="D12" s="60"/>
      <c r="E12" s="60">
        <v>176</v>
      </c>
      <c r="F12" s="60">
        <v>217</v>
      </c>
      <c r="G12" s="60">
        <v>182</v>
      </c>
      <c r="H12" s="60">
        <v>196</v>
      </c>
      <c r="I12" s="60">
        <v>220</v>
      </c>
      <c r="J12" s="60">
        <v>193</v>
      </c>
      <c r="K12" s="62">
        <f>SUM(LARGE(E12:J12,{1,2,3,4,5}))+D12*5</f>
        <v>1008</v>
      </c>
      <c r="L12" s="63">
        <f>AVERAGE(LARGE(E12:J12,{1,2,3,4,5}))</f>
        <v>201.6</v>
      </c>
    </row>
    <row r="13" spans="1:28" s="17" customFormat="1" ht="17.25" customHeight="1" x14ac:dyDescent="0.2">
      <c r="A13" s="61">
        <v>13</v>
      </c>
      <c r="B13" s="60" t="s">
        <v>50</v>
      </c>
      <c r="C13" s="60" t="s">
        <v>23</v>
      </c>
      <c r="D13" s="60"/>
      <c r="E13" s="60">
        <v>208</v>
      </c>
      <c r="F13" s="60">
        <v>170</v>
      </c>
      <c r="G13" s="60">
        <v>191</v>
      </c>
      <c r="H13" s="60">
        <v>211</v>
      </c>
      <c r="I13" s="60">
        <v>214</v>
      </c>
      <c r="J13" s="60"/>
      <c r="K13" s="62">
        <f>SUM(LARGE(E13:J13,{1,2,3,4,5}))+D13*5</f>
        <v>994</v>
      </c>
      <c r="L13" s="63">
        <f>AVERAGE(LARGE(E13:J13,{1,2,3,4,5}))</f>
        <v>198.8</v>
      </c>
    </row>
    <row r="14" spans="1:28" s="17" customFormat="1" ht="17.25" customHeight="1" x14ac:dyDescent="0.2">
      <c r="A14" s="61">
        <v>14</v>
      </c>
      <c r="B14" s="60" t="s">
        <v>63</v>
      </c>
      <c r="C14" s="60" t="s">
        <v>23</v>
      </c>
      <c r="D14" s="60"/>
      <c r="E14" s="60">
        <v>204</v>
      </c>
      <c r="F14" s="60">
        <v>197</v>
      </c>
      <c r="G14" s="60">
        <v>187</v>
      </c>
      <c r="H14" s="60">
        <v>203</v>
      </c>
      <c r="I14" s="60">
        <v>195</v>
      </c>
      <c r="J14" s="60">
        <v>184</v>
      </c>
      <c r="K14" s="62">
        <f>SUM(LARGE(E14:J14,{1,2,3,4,5}))+D14*5</f>
        <v>986</v>
      </c>
      <c r="L14" s="63">
        <f>AVERAGE(LARGE(E14:J14,{1,2,3,4,5}))</f>
        <v>197.2</v>
      </c>
    </row>
    <row r="15" spans="1:28" s="17" customFormat="1" ht="17.25" customHeight="1" x14ac:dyDescent="0.2">
      <c r="A15" s="13">
        <v>15</v>
      </c>
      <c r="B15" s="14" t="s">
        <v>52</v>
      </c>
      <c r="C15" s="14" t="s">
        <v>23</v>
      </c>
      <c r="D15" s="14"/>
      <c r="E15" s="14">
        <v>207</v>
      </c>
      <c r="F15" s="14">
        <v>226</v>
      </c>
      <c r="G15" s="14">
        <v>176</v>
      </c>
      <c r="H15" s="14">
        <v>184</v>
      </c>
      <c r="I15" s="14">
        <v>166</v>
      </c>
      <c r="J15" s="14">
        <v>158</v>
      </c>
      <c r="K15" s="15">
        <f>SUM(LARGE(E15:J15,{1,2,3,4,5}))+D15*5</f>
        <v>959</v>
      </c>
      <c r="L15" s="16">
        <f>AVERAGE(LARGE(E15:J15,{1,2,3,4,5}))</f>
        <v>191.8</v>
      </c>
    </row>
    <row r="16" spans="1:28" s="17" customFormat="1" ht="17.25" customHeight="1" x14ac:dyDescent="0.2">
      <c r="A16" s="13">
        <v>16</v>
      </c>
      <c r="B16" s="14" t="s">
        <v>44</v>
      </c>
      <c r="C16" s="14" t="s">
        <v>21</v>
      </c>
      <c r="D16" s="14">
        <v>8</v>
      </c>
      <c r="E16" s="14">
        <v>189</v>
      </c>
      <c r="F16" s="14">
        <v>185</v>
      </c>
      <c r="G16" s="14">
        <v>162</v>
      </c>
      <c r="H16" s="14">
        <v>190</v>
      </c>
      <c r="I16" s="14">
        <v>156</v>
      </c>
      <c r="J16" s="14">
        <v>170</v>
      </c>
      <c r="K16" s="15">
        <f>SUM(LARGE(E16:J16,{1,2,3,4,5}))+D16*5</f>
        <v>936</v>
      </c>
      <c r="L16" s="16">
        <f>AVERAGE(LARGE(E16:J16,{1,2,3,4,5}))</f>
        <v>179.2</v>
      </c>
    </row>
    <row r="17" spans="1:12" s="17" customFormat="1" ht="17.25" customHeight="1" x14ac:dyDescent="0.2">
      <c r="A17" s="13">
        <v>17</v>
      </c>
      <c r="B17" s="14" t="s">
        <v>22</v>
      </c>
      <c r="C17" s="14" t="s">
        <v>23</v>
      </c>
      <c r="D17" s="14"/>
      <c r="E17" s="14">
        <v>153</v>
      </c>
      <c r="F17" s="14">
        <v>206</v>
      </c>
      <c r="G17" s="14">
        <v>178</v>
      </c>
      <c r="H17" s="14">
        <v>195</v>
      </c>
      <c r="I17" s="14">
        <v>167</v>
      </c>
      <c r="J17" s="14">
        <v>157</v>
      </c>
      <c r="K17" s="15">
        <f>SUM(LARGE(E17:J17,{1,2,3,4,5}))+D17*5</f>
        <v>903</v>
      </c>
      <c r="L17" s="16">
        <f>AVERAGE(LARGE(E17:J17,{1,2,3,4,5}))</f>
        <v>180.6</v>
      </c>
    </row>
    <row r="18" spans="1:12" s="17" customFormat="1" ht="17.25" customHeight="1" x14ac:dyDescent="0.2">
      <c r="A18" s="13">
        <v>19</v>
      </c>
      <c r="B18" s="14" t="s">
        <v>51</v>
      </c>
      <c r="C18" s="14" t="s">
        <v>21</v>
      </c>
      <c r="D18" s="14"/>
      <c r="E18" s="14">
        <v>203</v>
      </c>
      <c r="F18" s="14">
        <v>182</v>
      </c>
      <c r="G18" s="14">
        <v>148</v>
      </c>
      <c r="H18" s="14">
        <v>167</v>
      </c>
      <c r="I18" s="14">
        <v>183</v>
      </c>
      <c r="J18" s="14">
        <v>163</v>
      </c>
      <c r="K18" s="15">
        <f>SUM(LARGE(E18:J18,{1,2,3,4,5}))+D18*5</f>
        <v>898</v>
      </c>
      <c r="L18" s="16">
        <f>AVERAGE(LARGE(E18:J18,{1,2,3,4,5}))</f>
        <v>179.6</v>
      </c>
    </row>
    <row r="19" spans="1:12" s="17" customFormat="1" ht="17.25" customHeight="1" x14ac:dyDescent="0.2">
      <c r="A19" s="13">
        <v>21</v>
      </c>
      <c r="B19" s="14" t="s">
        <v>55</v>
      </c>
      <c r="C19" s="14" t="s">
        <v>21</v>
      </c>
      <c r="D19" s="14"/>
      <c r="E19" s="14">
        <v>145</v>
      </c>
      <c r="F19" s="14">
        <v>223</v>
      </c>
      <c r="G19" s="14">
        <v>140</v>
      </c>
      <c r="H19" s="14">
        <v>173</v>
      </c>
      <c r="I19" s="14">
        <v>182</v>
      </c>
      <c r="J19" s="14">
        <v>158</v>
      </c>
      <c r="K19" s="15">
        <f>SUM(LARGE(E19:J19,{1,2,3,4,5}))+D19*5</f>
        <v>881</v>
      </c>
      <c r="L19" s="16">
        <f>AVERAGE(LARGE(E19:J19,{1,2,3,4,5}))</f>
        <v>176.2</v>
      </c>
    </row>
    <row r="20" spans="1:12" s="17" customFormat="1" ht="17.25" customHeight="1" x14ac:dyDescent="0.2">
      <c r="A20" s="13">
        <v>22</v>
      </c>
      <c r="B20" s="14" t="s">
        <v>67</v>
      </c>
      <c r="C20" s="14" t="s">
        <v>21</v>
      </c>
      <c r="D20" s="14">
        <v>8</v>
      </c>
      <c r="E20" s="14">
        <v>184</v>
      </c>
      <c r="F20" s="14">
        <v>182</v>
      </c>
      <c r="G20" s="14">
        <v>150</v>
      </c>
      <c r="H20" s="14">
        <v>168</v>
      </c>
      <c r="I20" s="14">
        <v>149</v>
      </c>
      <c r="J20" s="14"/>
      <c r="K20" s="15">
        <f>SUM(LARGE(E20:J20,{1,2,3,4,5}))+D20*5</f>
        <v>873</v>
      </c>
      <c r="L20" s="16">
        <f>AVERAGE(LARGE(E20:J20,{1,2,3,4,5}))</f>
        <v>166.6</v>
      </c>
    </row>
    <row r="21" spans="1:12" s="17" customFormat="1" ht="17.25" customHeight="1" x14ac:dyDescent="0.25">
      <c r="A21" s="13">
        <v>23</v>
      </c>
      <c r="B21" s="51" t="s">
        <v>49</v>
      </c>
      <c r="C21" s="14"/>
      <c r="D21" s="14"/>
      <c r="E21" s="14">
        <v>175</v>
      </c>
      <c r="F21" s="14">
        <v>163</v>
      </c>
      <c r="G21" s="14">
        <v>178</v>
      </c>
      <c r="H21" s="14">
        <v>159</v>
      </c>
      <c r="I21" s="14">
        <v>173</v>
      </c>
      <c r="J21" s="14"/>
      <c r="K21" s="15">
        <f>SUM(LARGE(E21:J21,{1,2,3,4,5}))+D21*5</f>
        <v>848</v>
      </c>
      <c r="L21" s="16">
        <f>AVERAGE(LARGE(E21:J21,{1,2,3,4,5}))</f>
        <v>169.6</v>
      </c>
    </row>
    <row r="22" spans="1:12" s="17" customFormat="1" ht="17.25" customHeight="1" x14ac:dyDescent="0.2">
      <c r="A22" s="13">
        <v>34</v>
      </c>
      <c r="B22" s="14" t="s">
        <v>65</v>
      </c>
      <c r="C22" s="14" t="s">
        <v>21</v>
      </c>
      <c r="D22" s="14"/>
      <c r="E22" s="14">
        <v>149</v>
      </c>
      <c r="F22" s="14">
        <v>142</v>
      </c>
      <c r="G22" s="14">
        <v>188</v>
      </c>
      <c r="H22" s="14">
        <v>168</v>
      </c>
      <c r="I22" s="14">
        <v>159</v>
      </c>
      <c r="J22" s="14"/>
      <c r="K22" s="15">
        <f>SUM(LARGE(E22:J22,{1,2,3,4,5}))+D22*5</f>
        <v>806</v>
      </c>
      <c r="L22" s="16">
        <f>AVERAGE(LARGE(E22:J22,{1,2,3,4,5}))</f>
        <v>161.19999999999999</v>
      </c>
    </row>
    <row r="23" spans="1:12" s="17" customFormat="1" ht="17.25" customHeight="1" x14ac:dyDescent="0.2">
      <c r="A23" s="13">
        <v>35</v>
      </c>
      <c r="B23" s="14" t="s">
        <v>53</v>
      </c>
      <c r="C23" s="14" t="s">
        <v>21</v>
      </c>
      <c r="D23" s="14"/>
      <c r="E23" s="14">
        <v>155</v>
      </c>
      <c r="F23" s="14">
        <v>165</v>
      </c>
      <c r="G23" s="14">
        <v>162</v>
      </c>
      <c r="H23" s="14">
        <v>153</v>
      </c>
      <c r="I23" s="14">
        <v>168</v>
      </c>
      <c r="J23" s="14"/>
      <c r="K23" s="15">
        <f>SUM(LARGE(E23:J23,{1,2,3,4,5}))+D23*5</f>
        <v>803</v>
      </c>
      <c r="L23" s="16">
        <f>AVERAGE(LARGE(E23:J23,{1,2,3,4,5}))</f>
        <v>160.6</v>
      </c>
    </row>
    <row r="24" spans="1:12" s="17" customFormat="1" ht="17.25" customHeight="1" x14ac:dyDescent="0.2">
      <c r="A24" s="13">
        <v>36</v>
      </c>
      <c r="B24" s="14" t="s">
        <v>60</v>
      </c>
      <c r="C24" s="14" t="s">
        <v>21</v>
      </c>
      <c r="D24" s="14"/>
      <c r="E24" s="14">
        <v>200</v>
      </c>
      <c r="F24" s="14">
        <v>134</v>
      </c>
      <c r="G24" s="14">
        <v>179</v>
      </c>
      <c r="H24" s="14">
        <v>128</v>
      </c>
      <c r="I24" s="14">
        <v>153</v>
      </c>
      <c r="J24" s="14"/>
      <c r="K24" s="15">
        <f>SUM(LARGE(E24:J24,{1,2,3,4,5}))+D24*5</f>
        <v>794</v>
      </c>
      <c r="L24" s="16">
        <f>AVERAGE(LARGE(E24:J24,{1,2,3,4,5}))</f>
        <v>158.80000000000001</v>
      </c>
    </row>
    <row r="25" spans="1:12" s="17" customFormat="1" ht="17.25" customHeight="1" x14ac:dyDescent="0.25">
      <c r="A25" s="13">
        <v>38</v>
      </c>
      <c r="B25" s="51" t="s">
        <v>47</v>
      </c>
      <c r="C25" s="14"/>
      <c r="D25" s="14"/>
      <c r="E25" s="14">
        <v>177</v>
      </c>
      <c r="F25" s="14">
        <v>131</v>
      </c>
      <c r="G25" s="14">
        <v>166</v>
      </c>
      <c r="H25" s="14">
        <v>156</v>
      </c>
      <c r="I25" s="14">
        <v>160</v>
      </c>
      <c r="J25" s="14"/>
      <c r="K25" s="15">
        <f>SUM(LARGE(E25:J25,{1,2,3,4,5}))+D25*5</f>
        <v>790</v>
      </c>
      <c r="L25" s="16">
        <f>AVERAGE(LARGE(E25:J25,{1,2,3,4,5}))</f>
        <v>158</v>
      </c>
    </row>
    <row r="26" spans="1:12" s="17" customFormat="1" ht="17.25" customHeight="1" x14ac:dyDescent="0.2">
      <c r="A26" s="13">
        <v>39</v>
      </c>
      <c r="B26" s="14" t="s">
        <v>68</v>
      </c>
      <c r="C26" s="14" t="s">
        <v>21</v>
      </c>
      <c r="D26" s="14"/>
      <c r="E26" s="14">
        <v>150</v>
      </c>
      <c r="F26" s="14">
        <v>174</v>
      </c>
      <c r="G26" s="14">
        <v>160</v>
      </c>
      <c r="H26" s="14">
        <v>144</v>
      </c>
      <c r="I26" s="14">
        <v>150</v>
      </c>
      <c r="J26" s="14"/>
      <c r="K26" s="15">
        <f>SUM(LARGE(E26:J26,{1,2,3,4,5}))+D26*5</f>
        <v>778</v>
      </c>
      <c r="L26" s="16">
        <f>AVERAGE(LARGE(E26:J26,{1,2,3,4,5}))</f>
        <v>155.6</v>
      </c>
    </row>
    <row r="27" spans="1:12" s="17" customFormat="1" ht="17.25" customHeight="1" x14ac:dyDescent="0.2">
      <c r="A27" s="13">
        <v>40</v>
      </c>
      <c r="B27" s="14" t="s">
        <v>62</v>
      </c>
      <c r="C27" s="14" t="s">
        <v>21</v>
      </c>
      <c r="D27" s="14"/>
      <c r="E27" s="14">
        <v>165</v>
      </c>
      <c r="F27" s="14">
        <v>154</v>
      </c>
      <c r="G27" s="14">
        <v>150</v>
      </c>
      <c r="H27" s="14">
        <v>146</v>
      </c>
      <c r="I27" s="14">
        <v>149</v>
      </c>
      <c r="J27" s="14"/>
      <c r="K27" s="15">
        <f>SUM(LARGE(E27:J27,{1,2,3,4,5}))+D27*5</f>
        <v>764</v>
      </c>
      <c r="L27" s="16">
        <f>AVERAGE(LARGE(E27:J27,{1,2,3,4,5}))</f>
        <v>152.80000000000001</v>
      </c>
    </row>
    <row r="28" spans="1:12" s="17" customFormat="1" ht="17.25" customHeight="1" x14ac:dyDescent="0.2">
      <c r="A28" s="13">
        <v>42</v>
      </c>
      <c r="B28" s="14"/>
      <c r="C28" s="14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s="17" customFormat="1" ht="17.25" customHeight="1" x14ac:dyDescent="0.2">
      <c r="A29" s="13">
        <v>43</v>
      </c>
      <c r="B29" s="14"/>
      <c r="C29" s="14"/>
      <c r="D29" s="14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s="17" customFormat="1" ht="17.25" customHeight="1" x14ac:dyDescent="0.2">
      <c r="A30" s="13">
        <v>44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  <row r="31" spans="1:12" s="17" customFormat="1" ht="17.25" customHeight="1" x14ac:dyDescent="0.2">
      <c r="A31" s="13">
        <v>45</v>
      </c>
      <c r="B31" s="14"/>
      <c r="C31" s="14"/>
      <c r="D31" s="14"/>
      <c r="E31" s="14"/>
      <c r="F31" s="14"/>
      <c r="G31" s="14"/>
      <c r="H31" s="14"/>
      <c r="I31" s="14"/>
      <c r="J31" s="14"/>
      <c r="K31" s="15" t="e">
        <f>SUM(LARGE(E31:J31,{1,2,3,4,5}))+D31*5</f>
        <v>#NUM!</v>
      </c>
      <c r="L31" s="16" t="e">
        <f>AVERAGE(LARGE(E31:J31,{1,2,3,4,5}))</f>
        <v>#NUM!</v>
      </c>
    </row>
    <row r="32" spans="1:12" s="17" customFormat="1" ht="17.25" customHeight="1" x14ac:dyDescent="0.2">
      <c r="A32" s="13">
        <v>46</v>
      </c>
      <c r="B32" s="14"/>
      <c r="C32" s="14"/>
      <c r="D32" s="14"/>
      <c r="E32" s="14"/>
      <c r="F32" s="14"/>
      <c r="G32" s="14"/>
      <c r="H32" s="14"/>
      <c r="I32" s="14"/>
      <c r="J32" s="14"/>
      <c r="K32" s="15" t="e">
        <f>SUM(LARGE(E32:J32,{1,2,3,4,5}))+D32*5</f>
        <v>#NUM!</v>
      </c>
      <c r="L32" s="16" t="e">
        <f>AVERAGE(LARGE(E32:J32,{1,2,3,4,5}))</f>
        <v>#NUM!</v>
      </c>
    </row>
    <row r="33" spans="1:12" s="17" customFormat="1" ht="17.25" customHeight="1" x14ac:dyDescent="0.2">
      <c r="A33" s="13">
        <v>47</v>
      </c>
      <c r="B33" s="14"/>
      <c r="C33" s="14"/>
      <c r="D33" s="14"/>
      <c r="E33" s="14"/>
      <c r="F33" s="14"/>
      <c r="G33" s="14"/>
      <c r="H33" s="14"/>
      <c r="I33" s="14"/>
      <c r="J33" s="14"/>
      <c r="K33" s="15" t="e">
        <f>SUM(LARGE(E33:J33,{1,2,3,4,5}))+D33*5</f>
        <v>#NUM!</v>
      </c>
      <c r="L33" s="16" t="e">
        <f>AVERAGE(LARGE(E33:J33,{1,2,3,4,5}))</f>
        <v>#NUM!</v>
      </c>
    </row>
    <row r="34" spans="1:12" s="17" customFormat="1" ht="17.25" customHeight="1" x14ac:dyDescent="0.2">
      <c r="A34" s="13">
        <v>48</v>
      </c>
      <c r="B34" s="14"/>
      <c r="C34" s="14"/>
      <c r="D34" s="14"/>
      <c r="E34" s="14"/>
      <c r="F34" s="14"/>
      <c r="G34" s="14"/>
      <c r="H34" s="14"/>
      <c r="I34" s="14"/>
      <c r="J34" s="14"/>
      <c r="K34" s="15" t="e">
        <f>SUM(LARGE(E34:J34,{1,2,3,4,5}))+D34*5</f>
        <v>#NUM!</v>
      </c>
      <c r="L34" s="16" t="e">
        <f>AVERAGE(LARGE(E34:J34,{1,2,3,4,5}))</f>
        <v>#NUM!</v>
      </c>
    </row>
    <row r="35" spans="1:12" s="17" customFormat="1" ht="17.25" customHeight="1" x14ac:dyDescent="0.2">
      <c r="A35" s="13">
        <v>49</v>
      </c>
      <c r="B35" s="14"/>
      <c r="C35" s="14"/>
      <c r="D35" s="14"/>
      <c r="E35" s="14"/>
      <c r="F35" s="14"/>
      <c r="G35" s="14"/>
      <c r="H35" s="14"/>
      <c r="I35" s="14"/>
      <c r="J35" s="14"/>
      <c r="K35" s="15" t="e">
        <f>SUM(LARGE(E35:J35,{1,2,3,4,5}))+D35*5</f>
        <v>#NUM!</v>
      </c>
      <c r="L35" s="16" t="e">
        <f>AVERAGE(LARGE(E35:J35,{1,2,3,4,5}))</f>
        <v>#NUM!</v>
      </c>
    </row>
    <row r="36" spans="1:12" s="17" customFormat="1" ht="17.25" customHeight="1" x14ac:dyDescent="0.2">
      <c r="A36" s="13">
        <v>50</v>
      </c>
      <c r="B36" s="14"/>
      <c r="C36" s="14"/>
      <c r="D36" s="14"/>
      <c r="E36" s="14"/>
      <c r="F36" s="14"/>
      <c r="G36" s="14"/>
      <c r="H36" s="14"/>
      <c r="I36" s="14"/>
      <c r="J36" s="14"/>
      <c r="K36" s="15" t="e">
        <f>SUM(LARGE(E36:J36,{1,2,3,4,5}))+D36*5</f>
        <v>#NUM!</v>
      </c>
      <c r="L36" s="16" t="e">
        <f>AVERAGE(LARGE(E36:J36,{1,2,3,4,5}))</f>
        <v>#NUM!</v>
      </c>
    </row>
    <row r="37" spans="1:12" s="17" customFormat="1" ht="17.25" customHeight="1" x14ac:dyDescent="0.2">
      <c r="A37" s="13">
        <v>51</v>
      </c>
      <c r="B37" s="14"/>
      <c r="C37" s="14"/>
      <c r="D37" s="14"/>
      <c r="E37" s="14"/>
      <c r="F37" s="14"/>
      <c r="G37" s="14"/>
      <c r="H37" s="14"/>
      <c r="I37" s="14"/>
      <c r="J37" s="14"/>
      <c r="K37" s="15" t="e">
        <f>SUM(LARGE(E37:J37,{1,2,3,4,5}))+D37*5</f>
        <v>#NUM!</v>
      </c>
      <c r="L37" s="16" t="e">
        <f>AVERAGE(LARGE(E37:J37,{1,2,3,4,5}))</f>
        <v>#NUM!</v>
      </c>
    </row>
    <row r="38" spans="1:12" s="17" customFormat="1" ht="17.25" customHeight="1" x14ac:dyDescent="0.2">
      <c r="A38" s="13">
        <v>52</v>
      </c>
      <c r="B38" s="14"/>
      <c r="C38" s="14"/>
      <c r="D38" s="14"/>
      <c r="E38" s="14"/>
      <c r="F38" s="14"/>
      <c r="G38" s="14"/>
      <c r="H38" s="14"/>
      <c r="I38" s="14"/>
      <c r="J38" s="14"/>
      <c r="K38" s="15" t="e">
        <f>SUM(LARGE(E38:J38,{1,2,3,4,5}))+D38*5</f>
        <v>#NUM!</v>
      </c>
      <c r="L38" s="16" t="e">
        <f>AVERAGE(LARGE(E38:J38,{1,2,3,4,5}))</f>
        <v>#NUM!</v>
      </c>
    </row>
    <row r="39" spans="1:12" s="17" customFormat="1" ht="17.25" customHeight="1" x14ac:dyDescent="0.2">
      <c r="A39" s="13">
        <v>53</v>
      </c>
      <c r="B39" s="14"/>
      <c r="C39" s="14"/>
      <c r="D39" s="14"/>
      <c r="E39" s="14"/>
      <c r="F39" s="14"/>
      <c r="G39" s="14"/>
      <c r="H39" s="14"/>
      <c r="I39" s="14"/>
      <c r="J39" s="14"/>
      <c r="K39" s="15" t="e">
        <f>SUM(LARGE(E39:J39,{1,2,3,4,5}))+D39*5</f>
        <v>#NUM!</v>
      </c>
      <c r="L39" s="16" t="e">
        <f>AVERAGE(LARGE(E39:J39,{1,2,3,4,5}))</f>
        <v>#NUM!</v>
      </c>
    </row>
    <row r="40" spans="1:12" s="17" customFormat="1" ht="17.25" customHeight="1" x14ac:dyDescent="0.2">
      <c r="A40" s="13">
        <v>54</v>
      </c>
      <c r="B40" s="14"/>
      <c r="C40" s="14"/>
      <c r="D40" s="14"/>
      <c r="E40" s="14"/>
      <c r="F40" s="14"/>
      <c r="G40" s="14"/>
      <c r="H40" s="14"/>
      <c r="I40" s="14"/>
      <c r="J40" s="14"/>
      <c r="K40" s="15" t="e">
        <f>SUM(LARGE(E40:J40,{1,2,3,4,5}))+D40*5</f>
        <v>#NUM!</v>
      </c>
      <c r="L40" s="16" t="e">
        <f>AVERAGE(LARGE(E40:J40,{1,2,3,4,5}))</f>
        <v>#NUM!</v>
      </c>
    </row>
    <row r="41" spans="1:12" s="17" customFormat="1" ht="17.25" customHeight="1" x14ac:dyDescent="0.2">
      <c r="A41" s="13">
        <v>55</v>
      </c>
      <c r="B41" s="14"/>
      <c r="C41" s="14"/>
      <c r="D41" s="14"/>
      <c r="E41" s="14"/>
      <c r="F41" s="14"/>
      <c r="G41" s="14"/>
      <c r="H41" s="14"/>
      <c r="I41" s="14"/>
      <c r="J41" s="14"/>
      <c r="K41" s="15" t="e">
        <f>SUM(LARGE(E41:J41,{1,2,3,4,5}))+D41*5</f>
        <v>#NUM!</v>
      </c>
      <c r="L41" s="16" t="e">
        <f>AVERAGE(LARGE(E41:J41,{1,2,3,4,5}))</f>
        <v>#NUM!</v>
      </c>
    </row>
    <row r="42" spans="1:12" s="17" customFormat="1" ht="17.25" customHeight="1" x14ac:dyDescent="0.2">
      <c r="A42" s="13">
        <v>56</v>
      </c>
      <c r="B42" s="14"/>
      <c r="C42" s="14"/>
      <c r="D42" s="14"/>
      <c r="E42" s="14"/>
      <c r="F42" s="14"/>
      <c r="G42" s="14"/>
      <c r="H42" s="14"/>
      <c r="I42" s="14"/>
      <c r="J42" s="14"/>
      <c r="K42" s="15" t="e">
        <f>SUM(LARGE(E42:J42,{1,2,3,4,5}))+D42*5</f>
        <v>#NUM!</v>
      </c>
      <c r="L42" s="16" t="e">
        <f>AVERAGE(LARGE(E42:J42,{1,2,3,4,5}))</f>
        <v>#NUM!</v>
      </c>
    </row>
    <row r="43" spans="1:12" s="17" customFormat="1" ht="17.25" customHeight="1" x14ac:dyDescent="0.2">
      <c r="A43" s="13">
        <v>57</v>
      </c>
      <c r="B43" s="14"/>
      <c r="C43" s="14"/>
      <c r="D43" s="14"/>
      <c r="E43" s="14"/>
      <c r="F43" s="14"/>
      <c r="G43" s="14"/>
      <c r="H43" s="14"/>
      <c r="I43" s="14"/>
      <c r="J43" s="14"/>
      <c r="K43" s="15" t="e">
        <f>SUM(LARGE(E43:J43,{1,2,3,4,5}))+D43*5</f>
        <v>#NUM!</v>
      </c>
      <c r="L43" s="16" t="e">
        <f>AVERAGE(LARGE(E43:J43,{1,2,3,4,5}))</f>
        <v>#NUM!</v>
      </c>
    </row>
    <row r="44" spans="1:12" s="17" customFormat="1" ht="17.25" customHeight="1" x14ac:dyDescent="0.2">
      <c r="A44" s="13">
        <v>58</v>
      </c>
      <c r="B44" s="14"/>
      <c r="C44" s="14"/>
      <c r="D44" s="14"/>
      <c r="E44" s="14"/>
      <c r="F44" s="14"/>
      <c r="G44" s="14"/>
      <c r="H44" s="14"/>
      <c r="I44" s="14"/>
      <c r="J44" s="14"/>
      <c r="K44" s="15" t="e">
        <f>SUM(LARGE(E44:J44,{1,2,3,4,5}))+D44*5</f>
        <v>#NUM!</v>
      </c>
      <c r="L44" s="16" t="e">
        <f>AVERAGE(LARGE(E44:J44,{1,2,3,4,5}))</f>
        <v>#NUM!</v>
      </c>
    </row>
    <row r="45" spans="1:12" s="17" customFormat="1" ht="17.25" customHeight="1" x14ac:dyDescent="0.2">
      <c r="A45" s="13">
        <v>59</v>
      </c>
      <c r="B45" s="14"/>
      <c r="C45" s="14"/>
      <c r="D45" s="14"/>
      <c r="E45" s="14"/>
      <c r="F45" s="14"/>
      <c r="G45" s="14"/>
      <c r="H45" s="14"/>
      <c r="I45" s="14"/>
      <c r="J45" s="14"/>
      <c r="K45" s="15" t="e">
        <f>SUM(LARGE(E45:J45,{1,2,3,4,5}))+D45*5</f>
        <v>#NUM!</v>
      </c>
      <c r="L45" s="16" t="e">
        <f>AVERAGE(LARGE(E45:J45,{1,2,3,4,5}))</f>
        <v>#NUM!</v>
      </c>
    </row>
    <row r="46" spans="1:12" s="17" customFormat="1" ht="17.25" customHeight="1" x14ac:dyDescent="0.2">
      <c r="A46" s="13">
        <v>60</v>
      </c>
      <c r="B46" s="14"/>
      <c r="C46" s="14"/>
      <c r="D46" s="14"/>
      <c r="E46" s="14"/>
      <c r="F46" s="14"/>
      <c r="G46" s="14"/>
      <c r="H46" s="14"/>
      <c r="I46" s="14"/>
      <c r="J46" s="14"/>
      <c r="K46" s="15" t="e">
        <f>SUM(LARGE(E46:J46,{1,2,3,4,5}))+D46*5</f>
        <v>#NUM!</v>
      </c>
      <c r="L46" s="16" t="e">
        <f>AVERAGE(LARGE(E46:J46,{1,2,3,4,5}))</f>
        <v>#NUM!</v>
      </c>
    </row>
    <row r="47" spans="1:12" s="17" customFormat="1" ht="17.25" customHeight="1" x14ac:dyDescent="0.2">
      <c r="A47" s="13">
        <v>61</v>
      </c>
      <c r="B47" s="14"/>
      <c r="C47" s="14"/>
      <c r="D47" s="14"/>
      <c r="E47" s="14"/>
      <c r="F47" s="14"/>
      <c r="G47" s="14"/>
      <c r="H47" s="14"/>
      <c r="I47" s="14"/>
      <c r="J47" s="14"/>
      <c r="K47" s="15" t="e">
        <f>SUM(LARGE(E47:J47,{1,2,3,4,5}))+D47*5</f>
        <v>#NUM!</v>
      </c>
      <c r="L47" s="16" t="e">
        <f>AVERAGE(LARGE(E47:J47,{1,2,3,4,5}))</f>
        <v>#NUM!</v>
      </c>
    </row>
    <row r="48" spans="1:12" s="17" customFormat="1" ht="17.25" customHeight="1" x14ac:dyDescent="0.2">
      <c r="A48" s="13">
        <v>62</v>
      </c>
      <c r="B48" s="14"/>
      <c r="C48" s="14"/>
      <c r="D48" s="14"/>
      <c r="E48" s="14"/>
      <c r="F48" s="14"/>
      <c r="G48" s="14"/>
      <c r="H48" s="14"/>
      <c r="I48" s="14"/>
      <c r="J48" s="14"/>
      <c r="K48" s="15" t="e">
        <f>SUM(LARGE(E48:J48,{1,2,3,4,5}))+D48*5</f>
        <v>#NUM!</v>
      </c>
      <c r="L48" s="16" t="e">
        <f>AVERAGE(LARGE(E48:J48,{1,2,3,4,5}))</f>
        <v>#NUM!</v>
      </c>
    </row>
    <row r="49" spans="1:12" s="17" customFormat="1" ht="17.25" customHeight="1" x14ac:dyDescent="0.2">
      <c r="A49" s="13">
        <v>63</v>
      </c>
      <c r="B49" s="14"/>
      <c r="C49" s="14"/>
      <c r="D49" s="14"/>
      <c r="E49" s="14"/>
      <c r="F49" s="14"/>
      <c r="G49" s="14"/>
      <c r="H49" s="14"/>
      <c r="I49" s="14"/>
      <c r="J49" s="14"/>
      <c r="K49" s="15" t="e">
        <f>SUM(LARGE(E49:J49,{1,2,3,4,5}))+D49*5</f>
        <v>#NUM!</v>
      </c>
      <c r="L49" s="16" t="e">
        <f>AVERAGE(LARGE(E49:J49,{1,2,3,4,5}))</f>
        <v>#NUM!</v>
      </c>
    </row>
    <row r="50" spans="1:12" s="17" customFormat="1" ht="17.25" customHeight="1" x14ac:dyDescent="0.2">
      <c r="A50" s="13">
        <v>64</v>
      </c>
      <c r="B50" s="14"/>
      <c r="C50" s="14"/>
      <c r="D50" s="14"/>
      <c r="E50" s="14"/>
      <c r="F50" s="14"/>
      <c r="G50" s="14"/>
      <c r="H50" s="14"/>
      <c r="I50" s="14"/>
      <c r="J50" s="14"/>
      <c r="K50" s="15" t="e">
        <f>SUM(LARGE(E50:J50,{1,2,3,4,5}))+D50*5</f>
        <v>#NUM!</v>
      </c>
      <c r="L50" s="16" t="e">
        <f>AVERAGE(LARGE(E50:J50,{1,2,3,4,5}))</f>
        <v>#NUM!</v>
      </c>
    </row>
    <row r="51" spans="1:12" s="17" customFormat="1" ht="17.25" customHeight="1" x14ac:dyDescent="0.2">
      <c r="A51" s="13">
        <v>65</v>
      </c>
      <c r="B51" s="14"/>
      <c r="C51" s="14"/>
      <c r="D51" s="14"/>
      <c r="E51" s="14"/>
      <c r="F51" s="14"/>
      <c r="G51" s="14"/>
      <c r="H51" s="14"/>
      <c r="I51" s="14"/>
      <c r="J51" s="14"/>
      <c r="K51" s="15" t="e">
        <f>SUM(LARGE(E51:J51,{1,2,3,4,5}))+D51*5</f>
        <v>#NUM!</v>
      </c>
      <c r="L51" s="16" t="e">
        <f>AVERAGE(LARGE(E51:J51,{1,2,3,4,5}))</f>
        <v>#NUM!</v>
      </c>
    </row>
    <row r="52" spans="1:12" s="17" customFormat="1" ht="17.25" customHeight="1" x14ac:dyDescent="0.2">
      <c r="A52" s="13">
        <v>66</v>
      </c>
      <c r="B52" s="14"/>
      <c r="C52" s="14"/>
      <c r="D52" s="14"/>
      <c r="E52" s="14"/>
      <c r="F52" s="14"/>
      <c r="G52" s="14"/>
      <c r="H52" s="14"/>
      <c r="I52" s="14"/>
      <c r="J52" s="14"/>
      <c r="K52" s="15" t="e">
        <f>SUM(LARGE(E52:J52,{1,2,3,4,5}))+D52*5</f>
        <v>#NUM!</v>
      </c>
      <c r="L52" s="16" t="e">
        <f>AVERAGE(LARGE(E52:J52,{1,2,3,4,5}))</f>
        <v>#NUM!</v>
      </c>
    </row>
    <row r="53" spans="1:12" s="17" customFormat="1" ht="17.25" customHeight="1" x14ac:dyDescent="0.2">
      <c r="A53" s="13">
        <v>67</v>
      </c>
      <c r="B53" s="14"/>
      <c r="C53" s="14"/>
      <c r="D53" s="14"/>
      <c r="E53" s="14"/>
      <c r="F53" s="14"/>
      <c r="G53" s="14"/>
      <c r="H53" s="14"/>
      <c r="I53" s="14"/>
      <c r="J53" s="14"/>
      <c r="K53" s="15" t="e">
        <f>SUM(LARGE(E53:J53,{1,2,3,4,5}))+D53*5</f>
        <v>#NUM!</v>
      </c>
      <c r="L53" s="16" t="e">
        <f>AVERAGE(LARGE(E53:J53,{1,2,3,4,5}))</f>
        <v>#NUM!</v>
      </c>
    </row>
    <row r="54" spans="1:12" s="17" customFormat="1" ht="17.25" customHeight="1" x14ac:dyDescent="0.2">
      <c r="A54" s="13">
        <v>68</v>
      </c>
      <c r="B54" s="14"/>
      <c r="C54" s="14"/>
      <c r="D54" s="14"/>
      <c r="E54" s="14"/>
      <c r="F54" s="14"/>
      <c r="G54" s="14"/>
      <c r="H54" s="14"/>
      <c r="I54" s="14"/>
      <c r="J54" s="14"/>
      <c r="K54" s="15" t="e">
        <f>SUM(LARGE(E54:J54,{1,2,3,4,5}))+D54*5</f>
        <v>#NUM!</v>
      </c>
      <c r="L54" s="16" t="e">
        <f>AVERAGE(LARGE(E54:J54,{1,2,3,4,5}))</f>
        <v>#NUM!</v>
      </c>
    </row>
    <row r="55" spans="1:12" s="17" customFormat="1" ht="17.25" customHeight="1" x14ac:dyDescent="0.2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5"/>
      <c r="L55" s="16"/>
    </row>
    <row r="56" spans="1:12" s="17" customFormat="1" ht="17.25" customHeight="1" x14ac:dyDescent="0.2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15"/>
      <c r="L56" s="16"/>
    </row>
    <row r="57" spans="1:12" s="17" customFormat="1" ht="17.25" customHeight="1" x14ac:dyDescent="0.2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5"/>
      <c r="L57" s="16"/>
    </row>
    <row r="58" spans="1:12" s="17" customFormat="1" ht="17.25" customHeight="1" x14ac:dyDescent="0.2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5"/>
      <c r="L58" s="16"/>
    </row>
    <row r="59" spans="1:12" s="17" customFormat="1" ht="17.25" customHeight="1" x14ac:dyDescent="0.2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5"/>
      <c r="L59" s="16"/>
    </row>
    <row r="60" spans="1:12" s="17" customFormat="1" ht="17.25" customHeight="1" x14ac:dyDescent="0.2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5"/>
      <c r="L60" s="16"/>
    </row>
    <row r="61" spans="1:12" s="17" customFormat="1" ht="17.25" customHeight="1" x14ac:dyDescent="0.2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5"/>
      <c r="L61" s="16"/>
    </row>
    <row r="62" spans="1:12" s="17" customFormat="1" ht="17.25" customHeight="1" x14ac:dyDescent="0.2">
      <c r="A62" s="13"/>
      <c r="B62" s="14"/>
      <c r="C62" s="14"/>
      <c r="D62" s="14"/>
      <c r="E62" s="14"/>
      <c r="F62" s="14"/>
      <c r="G62" s="14"/>
      <c r="H62" s="14"/>
      <c r="I62" s="14"/>
      <c r="J62" s="14"/>
      <c r="K62" s="15"/>
      <c r="L62" s="16"/>
    </row>
    <row r="63" spans="1:12" s="17" customFormat="1" ht="17.25" customHeight="1" x14ac:dyDescent="0.2">
      <c r="A63" s="13"/>
      <c r="B63" s="14"/>
      <c r="C63" s="14"/>
      <c r="D63" s="14"/>
      <c r="E63" s="14"/>
      <c r="F63" s="14"/>
      <c r="G63" s="14"/>
      <c r="H63" s="14"/>
      <c r="I63" s="14"/>
      <c r="J63" s="14"/>
      <c r="K63" s="15"/>
      <c r="L63" s="16"/>
    </row>
    <row r="64" spans="1:12" s="17" customFormat="1" ht="17.25" customHeight="1" x14ac:dyDescent="0.2">
      <c r="A64" s="13"/>
      <c r="B64" s="14"/>
      <c r="C64" s="14"/>
      <c r="D64" s="14"/>
      <c r="E64" s="14"/>
      <c r="F64" s="14"/>
      <c r="G64" s="14"/>
      <c r="H64" s="14"/>
      <c r="I64" s="14"/>
      <c r="J64" s="14"/>
      <c r="K64" s="15"/>
      <c r="L64" s="16"/>
    </row>
    <row r="65" spans="1:12" s="17" customFormat="1" ht="17.25" customHeight="1" x14ac:dyDescent="0.2">
      <c r="A65" s="13"/>
      <c r="B65" s="14"/>
      <c r="C65" s="14"/>
      <c r="D65" s="14"/>
      <c r="E65" s="14"/>
      <c r="F65" s="14"/>
      <c r="G65" s="14"/>
      <c r="H65" s="14"/>
      <c r="I65" s="14"/>
      <c r="J65" s="14"/>
      <c r="K65" s="15"/>
      <c r="L65" s="16"/>
    </row>
    <row r="66" spans="1:12" s="17" customFormat="1" ht="17.25" customHeight="1" x14ac:dyDescent="0.2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5"/>
      <c r="L66" s="16"/>
    </row>
    <row r="67" spans="1:12" s="17" customFormat="1" ht="17.25" customHeight="1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5"/>
      <c r="L67" s="16"/>
    </row>
    <row r="68" spans="1:12" s="17" customFormat="1" ht="17.25" customHeight="1" x14ac:dyDescent="0.2">
      <c r="A68" s="13"/>
      <c r="B68" s="14"/>
      <c r="C68" s="14"/>
      <c r="D68" s="14"/>
      <c r="E68" s="14"/>
      <c r="F68" s="14"/>
      <c r="G68" s="14"/>
      <c r="H68" s="14"/>
      <c r="I68" s="14"/>
      <c r="J68" s="14"/>
      <c r="K68" s="15"/>
      <c r="L68" s="16"/>
    </row>
    <row r="69" spans="1:12" s="17" customFormat="1" ht="17.25" customHeight="1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4"/>
      <c r="K69" s="15"/>
      <c r="L69" s="16"/>
    </row>
    <row r="70" spans="1:12" s="17" customFormat="1" ht="17.25" customHeight="1" x14ac:dyDescent="0.2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5"/>
      <c r="L70" s="16"/>
    </row>
    <row r="71" spans="1:12" s="17" customFormat="1" ht="17.25" customHeight="1" x14ac:dyDescent="0.2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5"/>
      <c r="L71" s="16"/>
    </row>
    <row r="72" spans="1:12" s="17" customFormat="1" ht="17.25" customHeight="1" x14ac:dyDescent="0.2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5"/>
      <c r="L72" s="16"/>
    </row>
    <row r="73" spans="1:12" s="17" customFormat="1" ht="17.25" customHeight="1" x14ac:dyDescent="0.2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5"/>
      <c r="L73" s="16"/>
    </row>
    <row r="74" spans="1:12" s="17" customFormat="1" ht="17.25" customHeight="1" x14ac:dyDescent="0.2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5"/>
      <c r="L74" s="16"/>
    </row>
    <row r="75" spans="1:12" s="17" customFormat="1" ht="17.25" customHeight="1" x14ac:dyDescent="0.2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5"/>
      <c r="L75" s="16"/>
    </row>
    <row r="76" spans="1:12" s="17" customFormat="1" ht="17.25" customHeight="1" x14ac:dyDescent="0.2">
      <c r="A76" s="13"/>
      <c r="B76" s="14"/>
      <c r="C76" s="14"/>
      <c r="D76" s="14"/>
      <c r="E76" s="14"/>
      <c r="F76" s="14"/>
      <c r="G76" s="14"/>
      <c r="H76" s="14"/>
      <c r="I76" s="14"/>
      <c r="J76" s="14"/>
      <c r="K76" s="15"/>
      <c r="L76" s="16"/>
    </row>
    <row r="77" spans="1:12" s="17" customFormat="1" ht="17.25" customHeight="1" x14ac:dyDescent="0.2">
      <c r="A77" s="13"/>
      <c r="B77" s="14"/>
      <c r="C77" s="14"/>
      <c r="D77" s="14"/>
      <c r="E77" s="14"/>
      <c r="F77" s="14"/>
      <c r="G77" s="14"/>
      <c r="H77" s="14"/>
      <c r="I77" s="14"/>
      <c r="J77" s="14"/>
      <c r="K77" s="15"/>
      <c r="L77" s="16"/>
    </row>
    <row r="78" spans="1:12" s="17" customFormat="1" ht="17.25" customHeight="1" x14ac:dyDescent="0.2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5"/>
      <c r="L78" s="16"/>
    </row>
    <row r="79" spans="1:12" s="17" customFormat="1" ht="17.25" customHeight="1" x14ac:dyDescent="0.2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5"/>
      <c r="L79" s="16"/>
    </row>
    <row r="80" spans="1:12" s="17" customFormat="1" ht="17.25" customHeight="1" x14ac:dyDescent="0.2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5"/>
      <c r="L80" s="16"/>
    </row>
    <row r="81" spans="1:12" s="17" customFormat="1" ht="17.25" customHeight="1" x14ac:dyDescent="0.2">
      <c r="A81" s="13"/>
      <c r="B81" s="14"/>
      <c r="C81" s="14"/>
      <c r="D81" s="14"/>
      <c r="E81" s="14"/>
      <c r="F81" s="14"/>
      <c r="G81" s="14"/>
      <c r="H81" s="14"/>
      <c r="I81" s="14"/>
      <c r="J81" s="14"/>
      <c r="K81" s="15"/>
      <c r="L81" s="16"/>
    </row>
    <row r="82" spans="1:12" s="17" customFormat="1" ht="17.25" customHeight="1" x14ac:dyDescent="0.2">
      <c r="A82" s="13"/>
      <c r="B82" s="14"/>
      <c r="C82" s="14"/>
      <c r="D82" s="14"/>
      <c r="E82" s="14"/>
      <c r="F82" s="14"/>
      <c r="G82" s="14"/>
      <c r="H82" s="14"/>
      <c r="I82" s="14"/>
      <c r="J82" s="14"/>
      <c r="K82" s="15"/>
      <c r="L82" s="16"/>
    </row>
    <row r="83" spans="1:12" s="17" customFormat="1" ht="17.25" customHeight="1" x14ac:dyDescent="0.2">
      <c r="A83" s="13"/>
      <c r="B83" s="14"/>
      <c r="C83" s="14"/>
      <c r="D83" s="14"/>
      <c r="E83" s="14"/>
      <c r="F83" s="14"/>
      <c r="G83" s="14"/>
      <c r="H83" s="14"/>
      <c r="I83" s="14"/>
      <c r="J83" s="14"/>
      <c r="K83" s="15"/>
      <c r="L83" s="16"/>
    </row>
    <row r="84" spans="1:12" s="17" customFormat="1" ht="17.25" customHeight="1" x14ac:dyDescent="0.2">
      <c r="A84" s="13"/>
      <c r="B84" s="14"/>
      <c r="C84" s="14"/>
      <c r="D84" s="14"/>
      <c r="E84" s="14"/>
      <c r="F84" s="14"/>
      <c r="G84" s="14"/>
      <c r="H84" s="14"/>
      <c r="I84" s="14"/>
      <c r="J84" s="14"/>
      <c r="K84" s="15"/>
      <c r="L84" s="16"/>
    </row>
    <row r="85" spans="1:12" s="17" customFormat="1" ht="17.25" customHeight="1" x14ac:dyDescent="0.2">
      <c r="A85" s="13"/>
      <c r="B85" s="14"/>
      <c r="C85" s="14"/>
      <c r="D85" s="14"/>
      <c r="E85" s="14"/>
      <c r="F85" s="14"/>
      <c r="G85" s="14"/>
      <c r="H85" s="14"/>
      <c r="I85" s="14"/>
      <c r="J85" s="14"/>
      <c r="K85" s="15"/>
      <c r="L85" s="16"/>
    </row>
    <row r="86" spans="1:12" s="17" customFormat="1" ht="17.25" customHeight="1" x14ac:dyDescent="0.2">
      <c r="A86" s="13"/>
      <c r="B86" s="14"/>
      <c r="C86" s="14"/>
      <c r="D86" s="14"/>
      <c r="E86" s="14"/>
      <c r="F86" s="14"/>
      <c r="G86" s="14"/>
      <c r="H86" s="14"/>
      <c r="I86" s="14"/>
      <c r="J86" s="14"/>
      <c r="K86" s="15"/>
      <c r="L86" s="16"/>
    </row>
    <row r="87" spans="1:12" s="17" customFormat="1" ht="17.25" customHeight="1" x14ac:dyDescent="0.2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5"/>
      <c r="L87" s="16"/>
    </row>
    <row r="88" spans="1:12" s="17" customFormat="1" ht="17.25" customHeight="1" x14ac:dyDescent="0.2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5"/>
      <c r="L88" s="16"/>
    </row>
    <row r="89" spans="1:12" s="17" customFormat="1" ht="17.25" customHeight="1" x14ac:dyDescent="0.2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5"/>
      <c r="L89" s="16"/>
    </row>
    <row r="90" spans="1:12" s="17" customFormat="1" ht="17.25" customHeight="1" x14ac:dyDescent="0.2">
      <c r="A90" s="13"/>
      <c r="B90" s="14"/>
      <c r="C90" s="14"/>
      <c r="D90" s="14"/>
      <c r="E90" s="14"/>
      <c r="F90" s="14"/>
      <c r="G90" s="14"/>
      <c r="H90" s="14"/>
      <c r="I90" s="14"/>
      <c r="J90" s="14"/>
      <c r="K90" s="15"/>
      <c r="L90" s="16"/>
    </row>
    <row r="91" spans="1:12" s="17" customFormat="1" ht="17.25" customHeight="1" x14ac:dyDescent="0.2">
      <c r="A91" s="13"/>
      <c r="B91" s="14"/>
      <c r="C91" s="14"/>
      <c r="D91" s="14"/>
      <c r="E91" s="14"/>
      <c r="F91" s="14"/>
      <c r="G91" s="14"/>
      <c r="H91" s="14"/>
      <c r="I91" s="14"/>
      <c r="J91" s="14"/>
      <c r="K91" s="15"/>
      <c r="L91" s="16"/>
    </row>
    <row r="92" spans="1:12" s="17" customFormat="1" ht="17.25" customHeight="1" x14ac:dyDescent="0.2">
      <c r="A92" s="13"/>
      <c r="B92" s="14"/>
      <c r="C92" s="14"/>
      <c r="D92" s="14"/>
      <c r="E92" s="14"/>
      <c r="F92" s="14"/>
      <c r="G92" s="14"/>
      <c r="H92" s="14"/>
      <c r="I92" s="14"/>
      <c r="J92" s="14"/>
      <c r="K92" s="15"/>
      <c r="L92" s="16"/>
    </row>
    <row r="93" spans="1:12" s="17" customFormat="1" ht="17.25" customHeight="1" x14ac:dyDescent="0.2">
      <c r="A93" s="13"/>
      <c r="B93" s="14"/>
      <c r="C93" s="14"/>
      <c r="D93" s="14"/>
      <c r="E93" s="14"/>
      <c r="F93" s="14"/>
      <c r="G93" s="14"/>
      <c r="H93" s="14"/>
      <c r="I93" s="14"/>
      <c r="J93" s="14"/>
      <c r="K93" s="15"/>
      <c r="L93" s="16"/>
    </row>
    <row r="94" spans="1:12" s="17" customFormat="1" ht="17.25" customHeight="1" x14ac:dyDescent="0.2">
      <c r="A94" s="13"/>
      <c r="B94" s="14"/>
      <c r="C94" s="14"/>
      <c r="D94" s="14"/>
      <c r="E94" s="14"/>
      <c r="F94" s="14"/>
      <c r="G94" s="14"/>
      <c r="H94" s="14"/>
      <c r="I94" s="14"/>
      <c r="J94" s="14"/>
      <c r="K94" s="15"/>
      <c r="L94" s="16"/>
    </row>
    <row r="95" spans="1:12" s="17" customFormat="1" ht="17.25" customHeight="1" x14ac:dyDescent="0.2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5"/>
      <c r="L95" s="16"/>
    </row>
    <row r="96" spans="1:12" s="17" customFormat="1" ht="17.25" customHeight="1" x14ac:dyDescent="0.2">
      <c r="A96" s="13"/>
      <c r="B96" s="14"/>
      <c r="C96" s="14"/>
      <c r="D96" s="14"/>
      <c r="E96" s="14"/>
      <c r="F96" s="14"/>
      <c r="G96" s="14"/>
      <c r="H96" s="14"/>
      <c r="I96" s="14"/>
      <c r="J96" s="14"/>
      <c r="K96" s="15"/>
      <c r="L96" s="16"/>
    </row>
    <row r="97" spans="1:12" s="17" customFormat="1" ht="17.25" customHeight="1" x14ac:dyDescent="0.2">
      <c r="A97" s="13"/>
      <c r="B97" s="14"/>
      <c r="C97" s="14"/>
      <c r="D97" s="14"/>
      <c r="E97" s="14"/>
      <c r="F97" s="14"/>
      <c r="G97" s="14"/>
      <c r="H97" s="14"/>
      <c r="I97" s="14"/>
      <c r="J97" s="14"/>
      <c r="K97" s="15"/>
      <c r="L97" s="16"/>
    </row>
    <row r="98" spans="1:12" s="17" customFormat="1" ht="17.25" customHeight="1" x14ac:dyDescent="0.2">
      <c r="A98" s="13"/>
      <c r="B98" s="14"/>
      <c r="C98" s="14"/>
      <c r="D98" s="14"/>
      <c r="E98" s="14"/>
      <c r="F98" s="14"/>
      <c r="G98" s="14"/>
      <c r="H98" s="14"/>
      <c r="I98" s="14"/>
      <c r="J98" s="14"/>
      <c r="K98" s="15"/>
      <c r="L98" s="16"/>
    </row>
  </sheetData>
  <sortState ref="B6:L27">
    <sortCondition descending="1" ref="K6:K27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activeCell="B6" sqref="B6:J10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15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63</v>
      </c>
      <c r="C6" s="14" t="s">
        <v>23</v>
      </c>
      <c r="D6" s="14"/>
      <c r="E6" s="14">
        <v>170</v>
      </c>
      <c r="F6" s="14">
        <v>146</v>
      </c>
      <c r="G6" s="14">
        <v>189</v>
      </c>
      <c r="H6" s="14">
        <v>195</v>
      </c>
      <c r="I6" s="14">
        <v>192</v>
      </c>
      <c r="J6" s="14"/>
      <c r="K6" s="15">
        <f>SUM(LARGE(E6:J6,{1,2,3,4,5}))+D6*5</f>
        <v>892</v>
      </c>
      <c r="L6" s="16">
        <f>AVERAGE(LARGE(E6:J6,{1,2,3,4,5}))</f>
        <v>178.4</v>
      </c>
    </row>
    <row r="7" spans="1:28" s="17" customFormat="1" ht="17.25" customHeight="1" x14ac:dyDescent="0.2">
      <c r="A7" s="13">
        <v>2</v>
      </c>
      <c r="B7" s="14" t="s">
        <v>53</v>
      </c>
      <c r="C7" s="14" t="s">
        <v>21</v>
      </c>
      <c r="D7" s="14"/>
      <c r="E7" s="14">
        <v>133</v>
      </c>
      <c r="F7" s="14">
        <v>178</v>
      </c>
      <c r="G7" s="14">
        <v>158</v>
      </c>
      <c r="H7" s="14">
        <v>137</v>
      </c>
      <c r="I7" s="14">
        <v>197</v>
      </c>
      <c r="J7" s="14"/>
      <c r="K7" s="15">
        <f>SUM(LARGE(E7:J7,{1,2,3,4,5}))+D7*5</f>
        <v>803</v>
      </c>
      <c r="L7" s="16">
        <f>AVERAGE(LARGE(E7:J7,{1,2,3,4,5}))</f>
        <v>160.6</v>
      </c>
    </row>
    <row r="8" spans="1:28" s="17" customFormat="1" ht="17.25" customHeight="1" x14ac:dyDescent="0.2">
      <c r="A8" s="13">
        <v>3</v>
      </c>
      <c r="B8" s="14" t="s">
        <v>69</v>
      </c>
      <c r="C8" s="14" t="s">
        <v>21</v>
      </c>
      <c r="D8" s="14"/>
      <c r="E8" s="14">
        <v>120</v>
      </c>
      <c r="F8" s="14">
        <v>172</v>
      </c>
      <c r="G8" s="14">
        <v>153</v>
      </c>
      <c r="H8" s="14">
        <v>145</v>
      </c>
      <c r="I8" s="14">
        <v>160</v>
      </c>
      <c r="J8" s="14"/>
      <c r="K8" s="15">
        <f>SUM(LARGE(E8:J8,{1,2,3,4,5}))+D8*5</f>
        <v>750</v>
      </c>
      <c r="L8" s="16">
        <f>AVERAGE(LARGE(E8:J8,{1,2,3,4,5}))</f>
        <v>150</v>
      </c>
    </row>
    <row r="9" spans="1:28" s="17" customFormat="1" ht="17.25" customHeight="1" x14ac:dyDescent="0.2">
      <c r="A9" s="13">
        <v>4</v>
      </c>
      <c r="B9" s="14" t="s">
        <v>62</v>
      </c>
      <c r="C9" s="14" t="s">
        <v>21</v>
      </c>
      <c r="D9" s="14"/>
      <c r="E9" s="14">
        <v>168</v>
      </c>
      <c r="F9" s="14">
        <v>136</v>
      </c>
      <c r="G9" s="14">
        <v>133</v>
      </c>
      <c r="H9" s="14">
        <v>168</v>
      </c>
      <c r="I9" s="14">
        <v>142</v>
      </c>
      <c r="J9" s="14"/>
      <c r="K9" s="15">
        <f>SUM(LARGE(E9:J9,{1,2,3,4,5}))+D9*5</f>
        <v>747</v>
      </c>
      <c r="L9" s="16">
        <f>AVERAGE(LARGE(E9:J9,{1,2,3,4,5}))</f>
        <v>149.4</v>
      </c>
    </row>
    <row r="10" spans="1:28" s="17" customFormat="1" ht="17.25" customHeight="1" x14ac:dyDescent="0.2">
      <c r="A10" s="13">
        <v>5</v>
      </c>
      <c r="B10" s="14" t="s">
        <v>70</v>
      </c>
      <c r="C10" s="14" t="s">
        <v>21</v>
      </c>
      <c r="D10" s="14"/>
      <c r="E10" s="14">
        <v>124</v>
      </c>
      <c r="F10" s="14">
        <v>121</v>
      </c>
      <c r="G10" s="14">
        <v>155</v>
      </c>
      <c r="H10" s="14">
        <v>128</v>
      </c>
      <c r="I10" s="14">
        <v>131</v>
      </c>
      <c r="J10" s="14"/>
      <c r="K10" s="15">
        <f>SUM(LARGE(E10:J10,{1,2,3,4,5}))+D10*5</f>
        <v>659</v>
      </c>
      <c r="L10" s="16">
        <f>AVERAGE(LARGE(E10:J10,{1,2,3,4,5}))</f>
        <v>131.80000000000001</v>
      </c>
    </row>
    <row r="11" spans="1:28" s="17" customFormat="1" ht="17.25" customHeight="1" x14ac:dyDescent="0.2">
      <c r="A11" s="13">
        <v>6</v>
      </c>
      <c r="B11" s="14"/>
      <c r="C11" s="14"/>
      <c r="D11" s="14"/>
      <c r="E11" s="14" t="s">
        <v>59</v>
      </c>
      <c r="F11" s="14"/>
      <c r="G11" s="14"/>
      <c r="H11" s="14"/>
      <c r="I11" s="14"/>
      <c r="J11" s="14"/>
      <c r="K11" s="15" t="e">
        <f>SUM(LARGE(E11:J11,{1,2,3,4,5}))+D11*5</f>
        <v>#NUM!</v>
      </c>
      <c r="L11" s="16" t="e">
        <f>AVERAGE(LARGE(E11:J11,{1,2,3,4,5}))</f>
        <v>#NUM!</v>
      </c>
    </row>
    <row r="12" spans="1:28" s="17" customFormat="1" ht="17.25" customHeight="1" x14ac:dyDescent="0.2">
      <c r="A12" s="13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5" t="e">
        <f>SUM(LARGE(E12:J12,{1,2,3,4,5}))+D12*5</f>
        <v>#NUM!</v>
      </c>
      <c r="L12" s="16" t="e">
        <f>AVERAGE(LARGE(E12:J12,{1,2,3,4,5}))</f>
        <v>#NUM!</v>
      </c>
    </row>
    <row r="13" spans="1:28" s="17" customFormat="1" ht="17.25" customHeight="1" x14ac:dyDescent="0.2">
      <c r="A13" s="13">
        <v>8</v>
      </c>
      <c r="B13" s="14"/>
      <c r="C13" s="14"/>
      <c r="D13" s="14"/>
      <c r="E13" s="14"/>
      <c r="F13" s="14"/>
      <c r="G13" s="14"/>
      <c r="H13" s="14"/>
      <c r="I13" s="14"/>
      <c r="J13" s="14"/>
      <c r="K13" s="15" t="e">
        <f>SUM(LARGE(E13:J13,{1,2,3,4,5}))+D13*5</f>
        <v>#NUM!</v>
      </c>
      <c r="L13" s="16" t="e">
        <f>AVERAGE(LARGE(E13:J13,{1,2,3,4,5}))</f>
        <v>#NUM!</v>
      </c>
    </row>
    <row r="14" spans="1:28" s="17" customFormat="1" ht="17.25" customHeight="1" x14ac:dyDescent="0.2">
      <c r="A14" s="13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5" t="e">
        <f>SUM(LARGE(E14:J14,{1,2,3,4,5}))+D14*5</f>
        <v>#NUM!</v>
      </c>
      <c r="L14" s="16" t="e">
        <f>AVERAGE(LARGE(E14:J14,{1,2,3,4,5}))</f>
        <v>#NUM!</v>
      </c>
    </row>
    <row r="15" spans="1:28" s="17" customFormat="1" ht="17.25" customHeight="1" x14ac:dyDescent="0.2">
      <c r="A15" s="13">
        <v>10</v>
      </c>
      <c r="B15" s="14"/>
      <c r="C15" s="14"/>
      <c r="D15" s="14"/>
      <c r="E15" s="14"/>
      <c r="F15" s="14"/>
      <c r="G15" s="14"/>
      <c r="H15" s="14"/>
      <c r="I15" s="14"/>
      <c r="J15" s="14"/>
      <c r="K15" s="15" t="e">
        <f>SUM(LARGE(E15:J15,{1,2,3,4,5}))+D15*5</f>
        <v>#NUM!</v>
      </c>
      <c r="L15" s="16" t="e">
        <f>AVERAGE(LARGE(E15:J15,{1,2,3,4,5}))</f>
        <v>#NUM!</v>
      </c>
    </row>
    <row r="16" spans="1:28" s="17" customFormat="1" ht="17.25" customHeight="1" x14ac:dyDescent="0.2">
      <c r="A16" s="13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5" t="e">
        <f>SUM(LARGE(E16:J16,{1,2,3,4,5}))+D16*5</f>
        <v>#NUM!</v>
      </c>
      <c r="L16" s="16" t="e">
        <f>AVERAGE(LARGE(E16:J16,{1,2,3,4,5}))</f>
        <v>#NUM!</v>
      </c>
      <c r="M16" s="17" t="s">
        <v>6</v>
      </c>
    </row>
    <row r="17" spans="1:12" s="17" customFormat="1" ht="17.25" customHeight="1" x14ac:dyDescent="0.2">
      <c r="A17" s="13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5" t="e">
        <f>SUM(LARGE(E17:J17,{1,2,3,4,5}))+D17*5</f>
        <v>#NUM!</v>
      </c>
      <c r="L17" s="16" t="e">
        <f>AVERAGE(LARGE(E17:J17,{1,2,3,4,5}))</f>
        <v>#NUM!</v>
      </c>
    </row>
    <row r="18" spans="1:12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thickBot="1" x14ac:dyDescent="0.25">
      <c r="A20" s="13"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Top="1" x14ac:dyDescent="0.2">
      <c r="A21" s="13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x14ac:dyDescent="0.2">
      <c r="A22" s="13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ht="17.25" customHeight="1" x14ac:dyDescent="0.2">
      <c r="A25" s="13">
        <v>20</v>
      </c>
      <c r="B25" s="22"/>
      <c r="C25" s="22"/>
      <c r="D25" s="22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22"/>
      <c r="C26" s="22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14"/>
      <c r="C28" s="14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</sheetData>
  <sortState ref="B6:L10">
    <sortCondition descending="1" ref="K6:K10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activeCell="B6" sqref="B6:J15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16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25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5">
      <c r="A6" s="13">
        <v>1</v>
      </c>
      <c r="B6" s="37" t="s">
        <v>46</v>
      </c>
      <c r="C6" s="14" t="s">
        <v>23</v>
      </c>
      <c r="D6" s="14"/>
      <c r="E6" s="14">
        <v>275</v>
      </c>
      <c r="F6" s="14">
        <v>267</v>
      </c>
      <c r="G6" s="14">
        <v>210</v>
      </c>
      <c r="H6" s="14">
        <v>212</v>
      </c>
      <c r="I6" s="14">
        <v>205</v>
      </c>
      <c r="J6" s="14">
        <v>213</v>
      </c>
      <c r="K6" s="15">
        <f>SUM(LARGE(E6:J6,{1,2,3,4,5}))+D6*5</f>
        <v>1177</v>
      </c>
      <c r="L6" s="16">
        <f>AVERAGE(LARGE(E6:J6,{1,2,3,4,5}))</f>
        <v>235.4</v>
      </c>
    </row>
    <row r="7" spans="1:28" s="17" customFormat="1" ht="17.25" customHeight="1" x14ac:dyDescent="0.25">
      <c r="A7" s="13">
        <v>2</v>
      </c>
      <c r="B7" s="37" t="s">
        <v>58</v>
      </c>
      <c r="C7" s="14" t="s">
        <v>23</v>
      </c>
      <c r="D7" s="14"/>
      <c r="E7" s="14">
        <v>217</v>
      </c>
      <c r="F7" s="14">
        <v>199</v>
      </c>
      <c r="G7" s="14">
        <v>202</v>
      </c>
      <c r="H7" s="14">
        <v>255</v>
      </c>
      <c r="I7" s="14">
        <v>200</v>
      </c>
      <c r="J7" s="14">
        <v>208</v>
      </c>
      <c r="K7" s="15">
        <f>SUM(LARGE(E7:J7,{1,2,3,4,5}))+D7*5</f>
        <v>1082</v>
      </c>
      <c r="L7" s="16">
        <f>AVERAGE(LARGE(E7:J7,{1,2,3,4,5}))</f>
        <v>216.4</v>
      </c>
    </row>
    <row r="8" spans="1:28" s="17" customFormat="1" ht="17.25" customHeight="1" x14ac:dyDescent="0.25">
      <c r="A8" s="13">
        <v>3</v>
      </c>
      <c r="B8" s="37" t="s">
        <v>72</v>
      </c>
      <c r="C8" s="14" t="s">
        <v>23</v>
      </c>
      <c r="D8" s="14"/>
      <c r="E8" s="14">
        <v>163</v>
      </c>
      <c r="F8" s="14">
        <v>183</v>
      </c>
      <c r="G8" s="14">
        <v>211</v>
      </c>
      <c r="H8" s="14">
        <v>207</v>
      </c>
      <c r="I8" s="14">
        <v>190</v>
      </c>
      <c r="J8" s="14">
        <v>235</v>
      </c>
      <c r="K8" s="15">
        <f>SUM(LARGE(E8:J8,{1,2,3,4,5}))+D8*5</f>
        <v>1026</v>
      </c>
      <c r="L8" s="16">
        <f>AVERAGE(LARGE(E8:J8,{1,2,3,4,5}))</f>
        <v>205.2</v>
      </c>
    </row>
    <row r="9" spans="1:28" s="17" customFormat="1" ht="17.25" customHeight="1" x14ac:dyDescent="0.25">
      <c r="A9" s="13">
        <v>4</v>
      </c>
      <c r="B9" s="37" t="s">
        <v>52</v>
      </c>
      <c r="C9" s="14" t="s">
        <v>23</v>
      </c>
      <c r="D9" s="14"/>
      <c r="E9" s="14">
        <v>215</v>
      </c>
      <c r="F9" s="14">
        <v>182</v>
      </c>
      <c r="G9" s="14">
        <v>209</v>
      </c>
      <c r="H9" s="14">
        <v>170</v>
      </c>
      <c r="I9" s="14">
        <v>183</v>
      </c>
      <c r="J9" s="14">
        <v>174</v>
      </c>
      <c r="K9" s="15">
        <f>SUM(LARGE(E9:J9,{1,2,3,4,5}))+D9*5</f>
        <v>963</v>
      </c>
      <c r="L9" s="16">
        <f>AVERAGE(LARGE(E9:J9,{1,2,3,4,5}))</f>
        <v>192.6</v>
      </c>
    </row>
    <row r="10" spans="1:28" s="17" customFormat="1" ht="17.25" customHeight="1" x14ac:dyDescent="0.25">
      <c r="A10" s="13">
        <v>5</v>
      </c>
      <c r="B10" s="37" t="s">
        <v>57</v>
      </c>
      <c r="C10" s="14" t="s">
        <v>23</v>
      </c>
      <c r="D10" s="14">
        <v>8</v>
      </c>
      <c r="E10" s="14">
        <v>207</v>
      </c>
      <c r="F10" s="14">
        <v>141</v>
      </c>
      <c r="G10" s="14">
        <v>175</v>
      </c>
      <c r="H10" s="14">
        <v>181</v>
      </c>
      <c r="I10" s="14">
        <v>134</v>
      </c>
      <c r="J10" s="14"/>
      <c r="K10" s="15">
        <f>SUM(LARGE(E10:J10,{1,2,3,4,5}))+D10*5</f>
        <v>878</v>
      </c>
      <c r="L10" s="16">
        <f>AVERAGE(LARGE(E10:J10,{1,2,3,4,5}))</f>
        <v>167.6</v>
      </c>
    </row>
    <row r="11" spans="1:28" s="17" customFormat="1" ht="17.25" customHeight="1" x14ac:dyDescent="0.25">
      <c r="A11" s="13">
        <v>6</v>
      </c>
      <c r="B11" s="37" t="s">
        <v>71</v>
      </c>
      <c r="C11" s="14" t="s">
        <v>21</v>
      </c>
      <c r="D11" s="14">
        <v>8</v>
      </c>
      <c r="E11" s="14">
        <v>178</v>
      </c>
      <c r="F11" s="14">
        <v>169</v>
      </c>
      <c r="G11" s="14">
        <v>142</v>
      </c>
      <c r="H11" s="14">
        <v>181</v>
      </c>
      <c r="I11" s="14">
        <v>145</v>
      </c>
      <c r="J11" s="14"/>
      <c r="K11" s="15">
        <f>SUM(LARGE(E11:J11,{1,2,3,4,5}))+D11*5</f>
        <v>855</v>
      </c>
      <c r="L11" s="16">
        <f>AVERAGE(LARGE(E11:J11,{1,2,3,4,5}))</f>
        <v>163</v>
      </c>
    </row>
    <row r="12" spans="1:28" s="17" customFormat="1" ht="17.25" customHeight="1" x14ac:dyDescent="0.25">
      <c r="A12" s="13">
        <v>7</v>
      </c>
      <c r="B12" s="37" t="s">
        <v>73</v>
      </c>
      <c r="C12" s="14" t="s">
        <v>21</v>
      </c>
      <c r="D12" s="14"/>
      <c r="E12" s="14">
        <v>160</v>
      </c>
      <c r="F12" s="14">
        <v>170</v>
      </c>
      <c r="G12" s="14">
        <v>195</v>
      </c>
      <c r="H12" s="14">
        <v>156</v>
      </c>
      <c r="I12" s="14">
        <v>165</v>
      </c>
      <c r="J12" s="14">
        <v>156</v>
      </c>
      <c r="K12" s="15">
        <f>SUM(LARGE(E12:J12,{1,2,3,4,5}))+D12*5</f>
        <v>846</v>
      </c>
      <c r="L12" s="16">
        <f>AVERAGE(LARGE(E12:J12,{1,2,3,4,5}))</f>
        <v>169.2</v>
      </c>
    </row>
    <row r="13" spans="1:28" s="17" customFormat="1" ht="17.25" customHeight="1" x14ac:dyDescent="0.25">
      <c r="A13" s="13">
        <v>8</v>
      </c>
      <c r="B13" s="37" t="s">
        <v>53</v>
      </c>
      <c r="C13" s="14" t="s">
        <v>21</v>
      </c>
      <c r="D13" s="14"/>
      <c r="E13" s="14">
        <v>167</v>
      </c>
      <c r="F13" s="14">
        <v>152</v>
      </c>
      <c r="G13" s="14">
        <v>140</v>
      </c>
      <c r="H13" s="14">
        <v>170</v>
      </c>
      <c r="I13" s="14">
        <v>197</v>
      </c>
      <c r="J13" s="14"/>
      <c r="K13" s="15">
        <f>SUM(LARGE(E13:J13,{1,2,3,4,5}))+D13*5</f>
        <v>826</v>
      </c>
      <c r="L13" s="16">
        <f>AVERAGE(LARGE(E13:J13,{1,2,3,4,5}))</f>
        <v>165.2</v>
      </c>
    </row>
    <row r="14" spans="1:28" s="17" customFormat="1" ht="17.25" customHeight="1" x14ac:dyDescent="0.25">
      <c r="A14" s="13">
        <v>9</v>
      </c>
      <c r="B14" s="37" t="s">
        <v>47</v>
      </c>
      <c r="C14" s="14" t="s">
        <v>21</v>
      </c>
      <c r="D14" s="14"/>
      <c r="E14" s="14">
        <v>162</v>
      </c>
      <c r="F14" s="14">
        <v>157</v>
      </c>
      <c r="G14" s="14">
        <v>159</v>
      </c>
      <c r="H14" s="14">
        <v>168</v>
      </c>
      <c r="I14" s="14">
        <v>158</v>
      </c>
      <c r="J14" s="14"/>
      <c r="K14" s="15">
        <f>SUM(LARGE(E14:J14,{1,2,3,4,5}))+D14*5</f>
        <v>804</v>
      </c>
      <c r="L14" s="16">
        <f>AVERAGE(LARGE(E14:J14,{1,2,3,4,5}))</f>
        <v>160.80000000000001</v>
      </c>
    </row>
    <row r="15" spans="1:28" s="17" customFormat="1" ht="17.25" customHeight="1" x14ac:dyDescent="0.25">
      <c r="A15" s="13">
        <v>10</v>
      </c>
      <c r="B15" s="37" t="s">
        <v>67</v>
      </c>
      <c r="C15" s="14" t="s">
        <v>21</v>
      </c>
      <c r="D15" s="14">
        <v>8</v>
      </c>
      <c r="E15" s="14">
        <v>136</v>
      </c>
      <c r="F15" s="14">
        <v>148</v>
      </c>
      <c r="G15" s="14">
        <v>147</v>
      </c>
      <c r="H15" s="14">
        <v>159</v>
      </c>
      <c r="I15" s="14">
        <v>127</v>
      </c>
      <c r="J15" s="14"/>
      <c r="K15" s="15">
        <f>SUM(LARGE(E15:J15,{1,2,3,4,5}))+D15*5</f>
        <v>757</v>
      </c>
      <c r="L15" s="16">
        <f>AVERAGE(LARGE(E15:J15,{1,2,3,4,5}))</f>
        <v>143.4</v>
      </c>
    </row>
    <row r="16" spans="1:28" s="17" customFormat="1" ht="17.25" customHeight="1" x14ac:dyDescent="0.2">
      <c r="A16" s="13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5" t="e">
        <f>SUM(LARGE(E16:J16,{1,2,3,4,5}))+D16*5</f>
        <v>#NUM!</v>
      </c>
      <c r="L16" s="16" t="e">
        <f>AVERAGE(LARGE(E16:J16,{1,2,3,4,5}))</f>
        <v>#NUM!</v>
      </c>
      <c r="M16" s="17" t="s">
        <v>6</v>
      </c>
    </row>
    <row r="17" spans="1:12" s="17" customFormat="1" ht="17.25" customHeight="1" x14ac:dyDescent="0.2">
      <c r="A17" s="13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5" t="e">
        <f>SUM(LARGE(E17:J17,{1,2,3,4,5}))+D17*5</f>
        <v>#NUM!</v>
      </c>
      <c r="L17" s="16" t="e">
        <f>AVERAGE(LARGE(E17:J17,{1,2,3,4,5}))</f>
        <v>#NUM!</v>
      </c>
    </row>
    <row r="18" spans="1:12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thickBot="1" x14ac:dyDescent="0.25">
      <c r="A20" s="13"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Top="1" x14ac:dyDescent="0.2">
      <c r="A21" s="13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x14ac:dyDescent="0.2">
      <c r="A22" s="13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ht="17.25" customHeight="1" x14ac:dyDescent="0.2">
      <c r="A25" s="13">
        <v>20</v>
      </c>
      <c r="B25" s="22"/>
      <c r="C25" s="22"/>
      <c r="D25" s="22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22"/>
      <c r="C26" s="22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14"/>
      <c r="C28" s="14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</sheetData>
  <sortState ref="B6:L15">
    <sortCondition descending="1" ref="K6:K15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O12" sqref="O12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17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79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5">
      <c r="A6" s="54">
        <v>1</v>
      </c>
      <c r="B6" s="56" t="s">
        <v>54</v>
      </c>
      <c r="C6" s="55" t="s">
        <v>23</v>
      </c>
      <c r="D6" s="14"/>
      <c r="E6" s="14">
        <v>245</v>
      </c>
      <c r="F6" s="14">
        <v>203</v>
      </c>
      <c r="G6" s="14">
        <v>200</v>
      </c>
      <c r="H6" s="14">
        <v>203</v>
      </c>
      <c r="I6" s="14">
        <v>249</v>
      </c>
      <c r="J6" s="14">
        <v>166</v>
      </c>
      <c r="K6" s="15">
        <f>SUM(LARGE(E6:J6,{1,2,3,4,5}))+D6*5</f>
        <v>1100</v>
      </c>
      <c r="L6" s="16">
        <f>AVERAGE(LARGE(E6:J6,{1,2,3,4,5}))</f>
        <v>220</v>
      </c>
    </row>
    <row r="7" spans="1:28" s="17" customFormat="1" ht="17.25" customHeight="1" x14ac:dyDescent="0.25">
      <c r="A7" s="54">
        <v>2</v>
      </c>
      <c r="B7" s="56" t="s">
        <v>74</v>
      </c>
      <c r="C7" s="55" t="s">
        <v>23</v>
      </c>
      <c r="D7" s="14"/>
      <c r="E7" s="14">
        <v>268</v>
      </c>
      <c r="F7" s="14">
        <v>196</v>
      </c>
      <c r="G7" s="14">
        <v>190</v>
      </c>
      <c r="H7" s="14">
        <v>169</v>
      </c>
      <c r="I7" s="14">
        <v>188</v>
      </c>
      <c r="J7" s="14">
        <v>234</v>
      </c>
      <c r="K7" s="15">
        <f>SUM(LARGE(E7:J7,{1,2,3,4,5}))+D7*5</f>
        <v>1076</v>
      </c>
      <c r="L7" s="16">
        <f>AVERAGE(LARGE(E7:J7,{1,2,3,4,5}))</f>
        <v>215.2</v>
      </c>
      <c r="O7" s="59"/>
    </row>
    <row r="8" spans="1:28" s="17" customFormat="1" ht="17.25" customHeight="1" x14ac:dyDescent="0.25">
      <c r="A8" s="54">
        <v>3</v>
      </c>
      <c r="B8" s="56" t="s">
        <v>50</v>
      </c>
      <c r="C8" s="55" t="s">
        <v>23</v>
      </c>
      <c r="D8" s="14"/>
      <c r="E8" s="14">
        <v>165</v>
      </c>
      <c r="F8" s="14">
        <v>226</v>
      </c>
      <c r="G8" s="14">
        <v>194</v>
      </c>
      <c r="H8" s="14">
        <v>234</v>
      </c>
      <c r="I8" s="14">
        <v>159</v>
      </c>
      <c r="J8" s="14"/>
      <c r="K8" s="15">
        <f>SUM(LARGE(E8:J8,{1,2,3,4,5}))+D8*5</f>
        <v>978</v>
      </c>
      <c r="L8" s="16">
        <f>AVERAGE(LARGE(E8:J8,{1,2,3,4,5}))</f>
        <v>195.6</v>
      </c>
    </row>
    <row r="9" spans="1:28" s="17" customFormat="1" ht="17.25" customHeight="1" x14ac:dyDescent="0.25">
      <c r="A9" s="54">
        <v>4</v>
      </c>
      <c r="B9" s="56" t="s">
        <v>68</v>
      </c>
      <c r="C9" s="55" t="s">
        <v>21</v>
      </c>
      <c r="D9" s="14"/>
      <c r="E9" s="14">
        <v>194</v>
      </c>
      <c r="F9" s="14">
        <v>186</v>
      </c>
      <c r="G9" s="14">
        <v>158</v>
      </c>
      <c r="H9" s="14">
        <v>170</v>
      </c>
      <c r="I9" s="14">
        <v>233</v>
      </c>
      <c r="J9" s="14">
        <v>169</v>
      </c>
      <c r="K9" s="15">
        <f>SUM(LARGE(E9:J9,{1,2,3,4,5}))+D9*5</f>
        <v>952</v>
      </c>
      <c r="L9" s="16">
        <f>AVERAGE(LARGE(E9:J9,{1,2,3,4,5}))</f>
        <v>190.4</v>
      </c>
      <c r="Q9" s="17" t="s">
        <v>59</v>
      </c>
    </row>
    <row r="10" spans="1:28" s="17" customFormat="1" ht="17.25" customHeight="1" x14ac:dyDescent="0.25">
      <c r="A10" s="54">
        <v>5</v>
      </c>
      <c r="B10" s="56" t="s">
        <v>22</v>
      </c>
      <c r="C10" s="55" t="s">
        <v>23</v>
      </c>
      <c r="D10" s="14"/>
      <c r="E10" s="14">
        <v>184</v>
      </c>
      <c r="F10" s="14">
        <v>170</v>
      </c>
      <c r="G10" s="14">
        <v>158</v>
      </c>
      <c r="H10" s="14">
        <v>199</v>
      </c>
      <c r="I10" s="14">
        <v>190</v>
      </c>
      <c r="J10" s="14">
        <v>194</v>
      </c>
      <c r="K10" s="15">
        <f>SUM(LARGE(E10:J10,{1,2,3,4,5}))+D10*5</f>
        <v>937</v>
      </c>
      <c r="L10" s="16">
        <f>AVERAGE(LARGE(E10:J10,{1,2,3,4,5}))</f>
        <v>187.4</v>
      </c>
    </row>
    <row r="11" spans="1:28" s="17" customFormat="1" ht="17.25" customHeight="1" x14ac:dyDescent="0.25">
      <c r="A11" s="54">
        <v>6</v>
      </c>
      <c r="B11" s="56" t="s">
        <v>72</v>
      </c>
      <c r="C11" s="55" t="s">
        <v>23</v>
      </c>
      <c r="D11" s="14"/>
      <c r="E11" s="14">
        <v>171</v>
      </c>
      <c r="F11" s="14">
        <v>175</v>
      </c>
      <c r="G11" s="14">
        <v>236</v>
      </c>
      <c r="H11" s="14">
        <v>160</v>
      </c>
      <c r="I11" s="14">
        <v>166</v>
      </c>
      <c r="J11" s="14"/>
      <c r="K11" s="15">
        <f>SUM(LARGE(E11:J11,{1,2,3,4,5}))+D11*5</f>
        <v>908</v>
      </c>
      <c r="L11" s="16">
        <f>AVERAGE(LARGE(E11:J11,{1,2,3,4,5}))</f>
        <v>181.6</v>
      </c>
    </row>
    <row r="12" spans="1:28" s="17" customFormat="1" ht="17.25" customHeight="1" x14ac:dyDescent="0.25">
      <c r="A12" s="54">
        <v>7</v>
      </c>
      <c r="B12" s="58" t="s">
        <v>55</v>
      </c>
      <c r="C12" s="55" t="s">
        <v>21</v>
      </c>
      <c r="D12" s="14"/>
      <c r="E12" s="14">
        <v>135</v>
      </c>
      <c r="F12" s="14">
        <v>191</v>
      </c>
      <c r="G12" s="14">
        <v>175</v>
      </c>
      <c r="H12" s="14">
        <v>174</v>
      </c>
      <c r="I12" s="14">
        <v>176</v>
      </c>
      <c r="J12" s="14">
        <v>180</v>
      </c>
      <c r="K12" s="15">
        <f>SUM(LARGE(E12:J12,{1,2,3,4,5}))+D12*5</f>
        <v>896</v>
      </c>
      <c r="L12" s="16">
        <f>AVERAGE(LARGE(E12:J12,{1,2,3,4,5}))</f>
        <v>179.2</v>
      </c>
      <c r="O12" s="17" t="s">
        <v>59</v>
      </c>
    </row>
    <row r="13" spans="1:28" s="17" customFormat="1" ht="17.25" customHeight="1" x14ac:dyDescent="0.25">
      <c r="A13" s="54">
        <v>8</v>
      </c>
      <c r="B13" s="57" t="s">
        <v>67</v>
      </c>
      <c r="C13" s="55" t="s">
        <v>21</v>
      </c>
      <c r="D13" s="14">
        <v>8</v>
      </c>
      <c r="E13" s="14">
        <v>169</v>
      </c>
      <c r="F13" s="14">
        <v>172</v>
      </c>
      <c r="G13" s="14">
        <v>158</v>
      </c>
      <c r="H13" s="14">
        <v>182</v>
      </c>
      <c r="I13" s="14">
        <v>164</v>
      </c>
      <c r="J13" s="14"/>
      <c r="K13" s="15">
        <f>SUM(LARGE(E13:J13,{1,2,3,4,5}))+D13*5</f>
        <v>885</v>
      </c>
      <c r="L13" s="16">
        <f>AVERAGE(LARGE(E13:J13,{1,2,3,4,5}))</f>
        <v>169</v>
      </c>
    </row>
    <row r="14" spans="1:28" s="17" customFormat="1" ht="17.25" customHeight="1" x14ac:dyDescent="0.25">
      <c r="A14" s="54">
        <v>9</v>
      </c>
      <c r="B14" s="56" t="s">
        <v>51</v>
      </c>
      <c r="C14" s="55" t="s">
        <v>21</v>
      </c>
      <c r="D14" s="14"/>
      <c r="E14" s="14">
        <v>158</v>
      </c>
      <c r="F14" s="14">
        <v>192</v>
      </c>
      <c r="G14" s="14">
        <v>133</v>
      </c>
      <c r="H14" s="14">
        <v>170</v>
      </c>
      <c r="I14" s="14">
        <v>181</v>
      </c>
      <c r="J14" s="14">
        <v>159</v>
      </c>
      <c r="K14" s="15">
        <f>SUM(LARGE(E14:J14,{1,2,3,4,5}))+D14*5</f>
        <v>860</v>
      </c>
      <c r="L14" s="16">
        <f>AVERAGE(LARGE(E14:J14,{1,2,3,4,5}))</f>
        <v>172</v>
      </c>
    </row>
    <row r="15" spans="1:28" s="17" customFormat="1" ht="17.25" customHeight="1" x14ac:dyDescent="0.25">
      <c r="A15" s="54">
        <v>10</v>
      </c>
      <c r="B15" s="56" t="s">
        <v>71</v>
      </c>
      <c r="C15" s="55" t="s">
        <v>21</v>
      </c>
      <c r="D15" s="14"/>
      <c r="E15" s="14">
        <v>160</v>
      </c>
      <c r="F15" s="14">
        <v>150</v>
      </c>
      <c r="G15" s="14">
        <v>171</v>
      </c>
      <c r="H15" s="14">
        <v>158</v>
      </c>
      <c r="I15" s="14">
        <v>169</v>
      </c>
      <c r="J15" s="14"/>
      <c r="K15" s="15">
        <f>SUM(LARGE(E15:J15,{1,2,3,4,5}))+D15*5</f>
        <v>808</v>
      </c>
      <c r="L15" s="16">
        <f>AVERAGE(LARGE(E15:J15,{1,2,3,4,5}))</f>
        <v>161.6</v>
      </c>
    </row>
    <row r="16" spans="1:28" s="17" customFormat="1" ht="17.25" customHeight="1" x14ac:dyDescent="0.25">
      <c r="A16" s="54">
        <v>11</v>
      </c>
      <c r="B16" s="56" t="s">
        <v>53</v>
      </c>
      <c r="C16" s="55" t="s">
        <v>21</v>
      </c>
      <c r="D16" s="14">
        <v>8</v>
      </c>
      <c r="E16" s="14">
        <v>151</v>
      </c>
      <c r="F16" s="14">
        <v>153</v>
      </c>
      <c r="G16" s="14">
        <v>148</v>
      </c>
      <c r="H16" s="14">
        <v>142</v>
      </c>
      <c r="I16" s="14">
        <v>140</v>
      </c>
      <c r="J16" s="14"/>
      <c r="K16" s="15">
        <f>SUM(LARGE(E16:J16,{1,2,3,4,5}))+D16*5</f>
        <v>774</v>
      </c>
      <c r="L16" s="16">
        <f>AVERAGE(LARGE(E16:J16,{1,2,3,4,5}))</f>
        <v>146.80000000000001</v>
      </c>
      <c r="M16" s="17" t="s">
        <v>6</v>
      </c>
    </row>
    <row r="17" spans="1:12" s="17" customFormat="1" ht="17.25" customHeight="1" x14ac:dyDescent="0.25">
      <c r="A17" s="54">
        <v>12</v>
      </c>
      <c r="B17" s="56" t="s">
        <v>73</v>
      </c>
      <c r="C17" s="55" t="s">
        <v>21</v>
      </c>
      <c r="D17" s="14"/>
      <c r="E17" s="14">
        <v>117</v>
      </c>
      <c r="F17" s="14">
        <v>157</v>
      </c>
      <c r="G17" s="14">
        <v>147</v>
      </c>
      <c r="H17" s="14">
        <v>166</v>
      </c>
      <c r="I17" s="14">
        <v>125</v>
      </c>
      <c r="J17" s="14"/>
      <c r="K17" s="15">
        <f>SUM(LARGE(E17:J17,{1,2,3,4,5}))+D17*5</f>
        <v>712</v>
      </c>
      <c r="L17" s="16">
        <f>AVERAGE(LARGE(E17:J17,{1,2,3,4,5}))</f>
        <v>142.4</v>
      </c>
    </row>
    <row r="18" spans="1:12" s="17" customFormat="1" ht="17.25" customHeight="1" x14ac:dyDescent="0.2">
      <c r="A18" s="13">
        <v>13</v>
      </c>
      <c r="B18" s="21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Bot="1" x14ac:dyDescent="0.25">
      <c r="A21" s="18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20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L17">
    <sortCondition descending="1" ref="K6:K17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B6" sqref="B6:J15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18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63</v>
      </c>
      <c r="C6" s="14" t="s">
        <v>23</v>
      </c>
      <c r="D6" s="14"/>
      <c r="E6" s="14">
        <v>223</v>
      </c>
      <c r="F6" s="14">
        <v>224</v>
      </c>
      <c r="G6" s="14">
        <v>221</v>
      </c>
      <c r="H6" s="14">
        <v>201</v>
      </c>
      <c r="I6" s="14">
        <v>198</v>
      </c>
      <c r="J6" s="14">
        <v>210</v>
      </c>
      <c r="K6" s="15">
        <f>SUM(LARGE(E6:J6,{1,2,3,4,5}))+D6*5</f>
        <v>1079</v>
      </c>
      <c r="L6" s="16">
        <f>AVERAGE(LARGE(E6:J6,{1,2,3,4,5}))</f>
        <v>215.8</v>
      </c>
    </row>
    <row r="7" spans="1:28" s="17" customFormat="1" ht="17.25" customHeight="1" x14ac:dyDescent="0.2">
      <c r="A7" s="13">
        <v>2</v>
      </c>
      <c r="B7" s="14" t="s">
        <v>50</v>
      </c>
      <c r="C7" s="14" t="s">
        <v>23</v>
      </c>
      <c r="D7" s="14"/>
      <c r="E7" s="14">
        <v>166</v>
      </c>
      <c r="F7" s="14">
        <v>179</v>
      </c>
      <c r="G7" s="14">
        <v>204</v>
      </c>
      <c r="H7" s="14">
        <v>205</v>
      </c>
      <c r="I7" s="14">
        <v>223</v>
      </c>
      <c r="J7" s="14"/>
      <c r="K7" s="15">
        <f>SUM(LARGE(E7:J7,{1,2,3,4,5}))+D7*5</f>
        <v>977</v>
      </c>
      <c r="L7" s="16">
        <f>AVERAGE(LARGE(E7:J7,{1,2,3,4,5}))</f>
        <v>195.4</v>
      </c>
    </row>
    <row r="8" spans="1:28" s="17" customFormat="1" ht="17.25" customHeight="1" x14ac:dyDescent="0.2">
      <c r="A8" s="13">
        <v>3</v>
      </c>
      <c r="B8" s="14" t="s">
        <v>44</v>
      </c>
      <c r="C8" s="14" t="s">
        <v>21</v>
      </c>
      <c r="D8" s="14">
        <v>8</v>
      </c>
      <c r="E8" s="14">
        <v>195</v>
      </c>
      <c r="F8" s="14">
        <v>192</v>
      </c>
      <c r="G8" s="14">
        <v>192</v>
      </c>
      <c r="H8" s="14">
        <v>200</v>
      </c>
      <c r="I8" s="14">
        <v>125</v>
      </c>
      <c r="J8" s="14">
        <v>144</v>
      </c>
      <c r="K8" s="15">
        <f>SUM(LARGE(E8:J8,{1,2,3,4,5}))+D8*5</f>
        <v>963</v>
      </c>
      <c r="L8" s="16">
        <f>AVERAGE(LARGE(E8:J8,{1,2,3,4,5}))</f>
        <v>184.6</v>
      </c>
    </row>
    <row r="9" spans="1:28" s="17" customFormat="1" ht="17.25" customHeight="1" x14ac:dyDescent="0.2">
      <c r="A9" s="13">
        <v>4</v>
      </c>
      <c r="B9" s="14" t="s">
        <v>22</v>
      </c>
      <c r="C9" s="14" t="s">
        <v>23</v>
      </c>
      <c r="D9" s="14"/>
      <c r="E9" s="14">
        <v>156</v>
      </c>
      <c r="F9" s="14">
        <v>173</v>
      </c>
      <c r="G9" s="14">
        <v>229</v>
      </c>
      <c r="H9" s="14">
        <v>158</v>
      </c>
      <c r="I9" s="14">
        <v>183</v>
      </c>
      <c r="J9" s="14"/>
      <c r="K9" s="15">
        <f>SUM(LARGE(E9:J9,{1,2,3,4,5}))+D9*5</f>
        <v>899</v>
      </c>
      <c r="L9" s="16">
        <f>AVERAGE(LARGE(E9:J9,{1,2,3,4,5}))</f>
        <v>179.8</v>
      </c>
    </row>
    <row r="10" spans="1:28" s="17" customFormat="1" ht="17.25" customHeight="1" x14ac:dyDescent="0.2">
      <c r="A10" s="13">
        <v>5</v>
      </c>
      <c r="B10" s="14" t="s">
        <v>75</v>
      </c>
      <c r="C10" s="14" t="s">
        <v>21</v>
      </c>
      <c r="D10" s="14"/>
      <c r="E10" s="14">
        <v>174</v>
      </c>
      <c r="F10" s="14">
        <v>165</v>
      </c>
      <c r="G10" s="14">
        <v>151</v>
      </c>
      <c r="H10" s="14">
        <v>177</v>
      </c>
      <c r="I10" s="14">
        <v>151</v>
      </c>
      <c r="J10" s="14"/>
      <c r="K10" s="15">
        <f>SUM(LARGE(E10:J10,{1,2,3,4,5}))+D10*5</f>
        <v>818</v>
      </c>
      <c r="L10" s="16">
        <f>AVERAGE(LARGE(E10:J10,{1,2,3,4,5}))</f>
        <v>163.6</v>
      </c>
    </row>
    <row r="11" spans="1:28" s="17" customFormat="1" ht="17.25" customHeight="1" x14ac:dyDescent="0.2">
      <c r="A11" s="13">
        <v>6</v>
      </c>
      <c r="B11" s="14" t="s">
        <v>70</v>
      </c>
      <c r="C11" s="14" t="s">
        <v>21</v>
      </c>
      <c r="D11" s="14"/>
      <c r="E11" s="14">
        <v>134</v>
      </c>
      <c r="F11" s="14">
        <v>190</v>
      </c>
      <c r="G11" s="14">
        <v>134</v>
      </c>
      <c r="H11" s="14">
        <v>142</v>
      </c>
      <c r="I11" s="14">
        <v>157</v>
      </c>
      <c r="J11" s="14"/>
      <c r="K11" s="15">
        <f>SUM(LARGE(E11:J11,{1,2,3,4,5}))+D11*5</f>
        <v>757</v>
      </c>
      <c r="L11" s="16">
        <f>AVERAGE(LARGE(E11:J11,{1,2,3,4,5}))</f>
        <v>151.4</v>
      </c>
    </row>
    <row r="12" spans="1:28" s="17" customFormat="1" ht="17.25" customHeight="1" x14ac:dyDescent="0.2">
      <c r="A12" s="13">
        <v>7</v>
      </c>
      <c r="B12" s="14" t="s">
        <v>67</v>
      </c>
      <c r="C12" s="14" t="s">
        <v>21</v>
      </c>
      <c r="D12" s="14">
        <v>8</v>
      </c>
      <c r="E12" s="14">
        <v>134</v>
      </c>
      <c r="F12" s="14">
        <v>152</v>
      </c>
      <c r="G12" s="14">
        <v>142</v>
      </c>
      <c r="H12" s="14">
        <v>157</v>
      </c>
      <c r="I12" s="14">
        <v>130</v>
      </c>
      <c r="J12" s="14"/>
      <c r="K12" s="15">
        <f>SUM(LARGE(E12:J12,{1,2,3,4,5}))+D12*5</f>
        <v>755</v>
      </c>
      <c r="L12" s="16">
        <f>AVERAGE(LARGE(E12:J12,{1,2,3,4,5}))</f>
        <v>143</v>
      </c>
    </row>
    <row r="13" spans="1:28" s="17" customFormat="1" ht="17.25" customHeight="1" x14ac:dyDescent="0.2">
      <c r="A13" s="13">
        <v>8</v>
      </c>
      <c r="B13" s="14" t="s">
        <v>68</v>
      </c>
      <c r="C13" s="14" t="s">
        <v>21</v>
      </c>
      <c r="D13" s="14"/>
      <c r="E13" s="14">
        <v>169</v>
      </c>
      <c r="F13" s="14">
        <v>135</v>
      </c>
      <c r="G13" s="14">
        <v>170</v>
      </c>
      <c r="H13" s="14">
        <v>139</v>
      </c>
      <c r="I13" s="14">
        <v>128</v>
      </c>
      <c r="J13" s="14"/>
      <c r="K13" s="15">
        <f>SUM(LARGE(E13:J13,{1,2,3,4,5}))+D13*5</f>
        <v>741</v>
      </c>
      <c r="L13" s="16">
        <f>AVERAGE(LARGE(E13:J13,{1,2,3,4,5}))</f>
        <v>148.19999999999999</v>
      </c>
    </row>
    <row r="14" spans="1:28" s="17" customFormat="1" ht="17.25" customHeight="1" x14ac:dyDescent="0.2">
      <c r="A14" s="13">
        <v>9</v>
      </c>
      <c r="B14" s="14" t="s">
        <v>62</v>
      </c>
      <c r="C14" s="14" t="s">
        <v>21</v>
      </c>
      <c r="D14" s="14"/>
      <c r="E14" s="14">
        <v>167</v>
      </c>
      <c r="F14" s="14">
        <v>134</v>
      </c>
      <c r="G14" s="14">
        <v>148</v>
      </c>
      <c r="H14" s="14">
        <v>132</v>
      </c>
      <c r="I14" s="14">
        <v>150</v>
      </c>
      <c r="J14" s="14"/>
      <c r="K14" s="15">
        <f>SUM(LARGE(E14:J14,{1,2,3,4,5}))+D14*5</f>
        <v>731</v>
      </c>
      <c r="L14" s="16">
        <f>AVERAGE(LARGE(E14:J14,{1,2,3,4,5}))</f>
        <v>146.19999999999999</v>
      </c>
    </row>
    <row r="15" spans="1:28" s="17" customFormat="1" ht="17.25" customHeight="1" x14ac:dyDescent="0.2">
      <c r="A15" s="13">
        <v>10</v>
      </c>
      <c r="B15" s="14" t="s">
        <v>60</v>
      </c>
      <c r="C15" s="14" t="s">
        <v>21</v>
      </c>
      <c r="D15" s="14"/>
      <c r="E15" s="14">
        <v>132</v>
      </c>
      <c r="F15" s="14">
        <v>149</v>
      </c>
      <c r="G15" s="14">
        <v>126</v>
      </c>
      <c r="H15" s="14">
        <v>131</v>
      </c>
      <c r="I15" s="14">
        <v>133</v>
      </c>
      <c r="J15" s="14"/>
      <c r="K15" s="15">
        <f>SUM(LARGE(E15:J15,{1,2,3,4,5}))+D15*5</f>
        <v>671</v>
      </c>
      <c r="L15" s="16">
        <f>AVERAGE(LARGE(E15:J15,{1,2,3,4,5}))</f>
        <v>134.19999999999999</v>
      </c>
    </row>
    <row r="16" spans="1:28" s="17" customFormat="1" ht="17.25" customHeight="1" x14ac:dyDescent="0.2">
      <c r="A16" s="13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5" t="e">
        <f>SUM(LARGE(E16:J16,{1,2,3,4,5}))+D16*5</f>
        <v>#NUM!</v>
      </c>
      <c r="L16" s="16" t="e">
        <f>AVERAGE(LARGE(E16:J16,{1,2,3,4,5}))</f>
        <v>#NUM!</v>
      </c>
      <c r="M16" s="17" t="s">
        <v>6</v>
      </c>
    </row>
    <row r="17" spans="1:12" s="17" customFormat="1" ht="17.25" customHeight="1" x14ac:dyDescent="0.2">
      <c r="A17" s="13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5" t="e">
        <f>SUM(LARGE(E17:J17,{1,2,3,4,5}))+D17*5</f>
        <v>#NUM!</v>
      </c>
      <c r="L17" s="16" t="e">
        <f>AVERAGE(LARGE(E17:J17,{1,2,3,4,5}))</f>
        <v>#NUM!</v>
      </c>
    </row>
    <row r="18" spans="1:12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Bot="1" x14ac:dyDescent="0.25">
      <c r="A21" s="18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20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L15">
    <sortCondition descending="1" ref="K6:K15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E18" sqref="E18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76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1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60</v>
      </c>
      <c r="C6" s="14" t="s">
        <v>21</v>
      </c>
      <c r="D6" s="14"/>
      <c r="E6" s="14">
        <v>139</v>
      </c>
      <c r="F6" s="14">
        <v>192</v>
      </c>
      <c r="G6" s="14">
        <v>201</v>
      </c>
      <c r="H6" s="14">
        <v>206</v>
      </c>
      <c r="I6" s="14">
        <v>193</v>
      </c>
      <c r="J6" s="14">
        <v>146</v>
      </c>
      <c r="K6" s="15">
        <f>SUM(LARGE(E6:J6,{1,2,3,4,5}))+D6*5</f>
        <v>938</v>
      </c>
      <c r="L6" s="16">
        <f>AVERAGE(LARGE(E6:J6,{1,2,3,4,5}))</f>
        <v>187.6</v>
      </c>
    </row>
    <row r="7" spans="1:28" s="17" customFormat="1" ht="17.25" customHeight="1" x14ac:dyDescent="0.2">
      <c r="A7" s="13">
        <v>2</v>
      </c>
      <c r="B7" s="14" t="s">
        <v>53</v>
      </c>
      <c r="C7" s="14" t="s">
        <v>21</v>
      </c>
      <c r="D7" s="14"/>
      <c r="E7" s="14">
        <v>189</v>
      </c>
      <c r="F7" s="14">
        <v>186</v>
      </c>
      <c r="G7" s="14">
        <v>188</v>
      </c>
      <c r="H7" s="14">
        <v>191</v>
      </c>
      <c r="I7" s="14">
        <v>172</v>
      </c>
      <c r="J7" s="14">
        <v>148</v>
      </c>
      <c r="K7" s="15">
        <f>SUM(LARGE(E7:J7,{1,2,3,4,5}))+D7*5</f>
        <v>926</v>
      </c>
      <c r="L7" s="16">
        <f>AVERAGE(LARGE(E7:J7,{1,2,3,4,5}))</f>
        <v>185.2</v>
      </c>
    </row>
    <row r="8" spans="1:28" s="17" customFormat="1" ht="17.25" customHeight="1" x14ac:dyDescent="0.2">
      <c r="A8" s="13">
        <v>3</v>
      </c>
      <c r="B8" s="14" t="s">
        <v>75</v>
      </c>
      <c r="C8" s="14" t="s">
        <v>21</v>
      </c>
      <c r="D8" s="14"/>
      <c r="E8" s="14">
        <v>222</v>
      </c>
      <c r="F8" s="14">
        <v>182</v>
      </c>
      <c r="G8" s="14">
        <v>176</v>
      </c>
      <c r="H8" s="14">
        <v>179</v>
      </c>
      <c r="I8" s="14">
        <v>157</v>
      </c>
      <c r="J8" s="14">
        <v>166</v>
      </c>
      <c r="K8" s="15">
        <f>SUM(LARGE(E8:J8,{1,2,3,4,5}))+D8*5</f>
        <v>925</v>
      </c>
      <c r="L8" s="16">
        <f>AVERAGE(LARGE(E8:J8,{1,2,3,4,5}))</f>
        <v>185</v>
      </c>
    </row>
    <row r="9" spans="1:28" s="17" customFormat="1" ht="17.25" customHeight="1" x14ac:dyDescent="0.2">
      <c r="A9" s="13">
        <v>4</v>
      </c>
      <c r="B9" s="14" t="s">
        <v>44</v>
      </c>
      <c r="C9" s="14" t="s">
        <v>21</v>
      </c>
      <c r="D9" s="14">
        <v>8</v>
      </c>
      <c r="E9" s="14">
        <v>173</v>
      </c>
      <c r="F9" s="14">
        <v>139</v>
      </c>
      <c r="G9" s="14">
        <v>194</v>
      </c>
      <c r="H9" s="14">
        <v>159</v>
      </c>
      <c r="I9" s="14">
        <v>208</v>
      </c>
      <c r="J9" s="14"/>
      <c r="K9" s="15">
        <f>SUM(LARGE(E9:J9,{1,2,3,4,5}))+D9*5</f>
        <v>913</v>
      </c>
      <c r="L9" s="16">
        <f>AVERAGE(LARGE(E9:J9,{1,2,3,4,5}))</f>
        <v>174.6</v>
      </c>
    </row>
    <row r="10" spans="1:28" s="17" customFormat="1" ht="17.25" customHeight="1" x14ac:dyDescent="0.2">
      <c r="A10" s="13">
        <v>5</v>
      </c>
      <c r="B10" s="14" t="s">
        <v>52</v>
      </c>
      <c r="C10" s="14" t="s">
        <v>23</v>
      </c>
      <c r="D10" s="14"/>
      <c r="E10" s="14">
        <v>170</v>
      </c>
      <c r="F10" s="14">
        <v>175</v>
      </c>
      <c r="G10" s="14">
        <v>226</v>
      </c>
      <c r="H10" s="14">
        <v>136</v>
      </c>
      <c r="I10" s="14">
        <v>160</v>
      </c>
      <c r="J10" s="14"/>
      <c r="K10" s="15">
        <f>SUM(LARGE(E10:J10,{1,2,3,4,5}))+D10*5</f>
        <v>867</v>
      </c>
      <c r="L10" s="16">
        <f>AVERAGE(LARGE(E10:J10,{1,2,3,4,5}))</f>
        <v>173.4</v>
      </c>
    </row>
    <row r="11" spans="1:28" s="17" customFormat="1" ht="17.25" customHeight="1" x14ac:dyDescent="0.2">
      <c r="A11" s="13">
        <v>6</v>
      </c>
      <c r="B11" s="14" t="s">
        <v>73</v>
      </c>
      <c r="C11" s="14" t="s">
        <v>21</v>
      </c>
      <c r="D11" s="14"/>
      <c r="E11" s="14">
        <v>170</v>
      </c>
      <c r="F11" s="14">
        <v>176</v>
      </c>
      <c r="G11" s="14">
        <v>165</v>
      </c>
      <c r="H11" s="14">
        <v>136</v>
      </c>
      <c r="I11" s="14">
        <v>104</v>
      </c>
      <c r="J11" s="14">
        <v>134</v>
      </c>
      <c r="K11" s="15">
        <f>SUM(LARGE(E11:J11,{1,2,3,4,5}))+D11*5</f>
        <v>781</v>
      </c>
      <c r="L11" s="16">
        <f>AVERAGE(LARGE(E11:J11,{1,2,3,4,5}))</f>
        <v>156.19999999999999</v>
      </c>
    </row>
    <row r="12" spans="1:28" s="17" customFormat="1" ht="17.25" customHeight="1" x14ac:dyDescent="0.2">
      <c r="A12" s="13">
        <v>7</v>
      </c>
      <c r="B12" s="14" t="s">
        <v>47</v>
      </c>
      <c r="C12" s="14" t="s">
        <v>21</v>
      </c>
      <c r="D12" s="14"/>
      <c r="E12" s="14">
        <v>170</v>
      </c>
      <c r="F12" s="14">
        <v>128</v>
      </c>
      <c r="G12" s="14">
        <v>169</v>
      </c>
      <c r="H12" s="14">
        <v>136</v>
      </c>
      <c r="I12" s="14">
        <v>177</v>
      </c>
      <c r="J12" s="14"/>
      <c r="K12" s="15">
        <f>SUM(LARGE(E12:J12,{1,2,3,4,5}))+D12*5</f>
        <v>780</v>
      </c>
      <c r="L12" s="16">
        <f>AVERAGE(LARGE(E12:J12,{1,2,3,4,5}))</f>
        <v>156</v>
      </c>
    </row>
    <row r="13" spans="1:28" s="17" customFormat="1" ht="17.25" customHeight="1" x14ac:dyDescent="0.2">
      <c r="A13" s="13">
        <v>8</v>
      </c>
      <c r="B13" s="14" t="s">
        <v>55</v>
      </c>
      <c r="C13" s="14" t="s">
        <v>21</v>
      </c>
      <c r="D13" s="14"/>
      <c r="E13" s="14">
        <v>184</v>
      </c>
      <c r="F13" s="14">
        <v>166</v>
      </c>
      <c r="G13" s="14">
        <v>136</v>
      </c>
      <c r="H13" s="14">
        <v>151</v>
      </c>
      <c r="I13" s="14">
        <v>130</v>
      </c>
      <c r="J13" s="14"/>
      <c r="K13" s="15">
        <f>SUM(LARGE(E13:J13,{1,2,3,4,5}))+D13*5</f>
        <v>767</v>
      </c>
      <c r="L13" s="16">
        <f>AVERAGE(LARGE(E13:J13,{1,2,3,4,5}))</f>
        <v>153.4</v>
      </c>
    </row>
    <row r="14" spans="1:28" s="17" customFormat="1" ht="17.25" customHeight="1" x14ac:dyDescent="0.2">
      <c r="A14" s="13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5" t="e">
        <f>SUM(LARGE(E14:J14,{1,2,3,4,5}))+D14*5</f>
        <v>#NUM!</v>
      </c>
      <c r="L14" s="16" t="e">
        <f>AVERAGE(LARGE(E14:J14,{1,2,3,4,5}))</f>
        <v>#NUM!</v>
      </c>
    </row>
    <row r="15" spans="1:28" s="17" customFormat="1" ht="17.25" customHeight="1" x14ac:dyDescent="0.2">
      <c r="A15" s="13">
        <v>10</v>
      </c>
      <c r="B15" s="14"/>
      <c r="C15" s="14"/>
      <c r="D15" s="14"/>
      <c r="E15" s="14"/>
      <c r="F15" s="14"/>
      <c r="G15" s="14"/>
      <c r="H15" s="14"/>
      <c r="I15" s="14"/>
      <c r="J15" s="14"/>
      <c r="K15" s="15" t="e">
        <f>SUM(LARGE(E15:J15,{1,2,3,4,5}))+D15*5</f>
        <v>#NUM!</v>
      </c>
      <c r="L15" s="16" t="e">
        <f>AVERAGE(LARGE(E15:J15,{1,2,3,4,5}))</f>
        <v>#NUM!</v>
      </c>
    </row>
    <row r="16" spans="1:28" s="17" customFormat="1" ht="17.25" customHeight="1" x14ac:dyDescent="0.2">
      <c r="A16" s="13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5" t="e">
        <f>SUM(LARGE(E16:J16,{1,2,3,4,5}))+D16*5</f>
        <v>#NUM!</v>
      </c>
      <c r="L16" s="16" t="e">
        <f>AVERAGE(LARGE(E16:J16,{1,2,3,4,5}))</f>
        <v>#NUM!</v>
      </c>
      <c r="M16" s="17" t="s">
        <v>6</v>
      </c>
    </row>
    <row r="17" spans="1:12" s="17" customFormat="1" ht="17.25" customHeight="1" x14ac:dyDescent="0.2">
      <c r="A17" s="13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5" t="e">
        <f>SUM(LARGE(E17:J17,{1,2,3,4,5}))+D17*5</f>
        <v>#NUM!</v>
      </c>
      <c r="L17" s="16" t="e">
        <f>AVERAGE(LARGE(E17:J17,{1,2,3,4,5}))</f>
        <v>#NUM!</v>
      </c>
    </row>
    <row r="18" spans="1:12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Bot="1" x14ac:dyDescent="0.25">
      <c r="A21" s="18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20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L13">
    <sortCondition descending="1" ref="K6:K13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C19" sqref="C19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19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74</v>
      </c>
      <c r="C6" s="14" t="s">
        <v>23</v>
      </c>
      <c r="D6" s="14"/>
      <c r="E6" s="14">
        <v>191</v>
      </c>
      <c r="F6" s="14">
        <v>257</v>
      </c>
      <c r="G6" s="14">
        <v>222</v>
      </c>
      <c r="H6" s="14">
        <v>168</v>
      </c>
      <c r="I6" s="14">
        <v>189</v>
      </c>
      <c r="J6" s="14">
        <v>166</v>
      </c>
      <c r="K6" s="15">
        <f>SUM(LARGE(E6:J6,{1,2,3,4,5}))+D6*5</f>
        <v>1027</v>
      </c>
      <c r="L6" s="16">
        <f>AVERAGE(LARGE(E6:J6,{1,2,3,4,5}))</f>
        <v>205.4</v>
      </c>
    </row>
    <row r="7" spans="1:28" s="17" customFormat="1" ht="17.25" customHeight="1" x14ac:dyDescent="0.2">
      <c r="A7" s="13">
        <v>2</v>
      </c>
      <c r="B7" s="14" t="s">
        <v>48</v>
      </c>
      <c r="C7" s="14" t="s">
        <v>23</v>
      </c>
      <c r="D7" s="14"/>
      <c r="E7" s="14">
        <v>267</v>
      </c>
      <c r="F7" s="14">
        <v>170</v>
      </c>
      <c r="G7" s="14">
        <v>162</v>
      </c>
      <c r="H7" s="14">
        <v>158</v>
      </c>
      <c r="I7" s="14">
        <v>202</v>
      </c>
      <c r="J7" s="14"/>
      <c r="K7" s="15">
        <f>SUM(LARGE(E7:J7,{1,2,3,4,5}))+D7*5</f>
        <v>959</v>
      </c>
      <c r="L7" s="16">
        <f>AVERAGE(LARGE(E7:J7,{1,2,3,4,5}))</f>
        <v>191.8</v>
      </c>
    </row>
    <row r="8" spans="1:28" s="17" customFormat="1" ht="17.25" customHeight="1" x14ac:dyDescent="0.2">
      <c r="A8" s="13">
        <v>3</v>
      </c>
      <c r="B8" s="14" t="s">
        <v>50</v>
      </c>
      <c r="C8" s="14" t="s">
        <v>23</v>
      </c>
      <c r="D8" s="14"/>
      <c r="E8" s="14">
        <v>212</v>
      </c>
      <c r="F8" s="14">
        <v>169</v>
      </c>
      <c r="G8" s="14">
        <v>156</v>
      </c>
      <c r="H8" s="14">
        <v>189</v>
      </c>
      <c r="I8" s="14">
        <v>202</v>
      </c>
      <c r="J8" s="14"/>
      <c r="K8" s="15">
        <f>SUM(LARGE(E8:J8,{1,2,3,4,5}))+D8*5</f>
        <v>928</v>
      </c>
      <c r="L8" s="16">
        <f>AVERAGE(LARGE(E8:J8,{1,2,3,4,5}))</f>
        <v>185.6</v>
      </c>
    </row>
    <row r="9" spans="1:28" s="17" customFormat="1" ht="17.25" customHeight="1" x14ac:dyDescent="0.2">
      <c r="A9" s="13">
        <v>5</v>
      </c>
      <c r="B9" s="14" t="s">
        <v>55</v>
      </c>
      <c r="C9" s="14" t="s">
        <v>21</v>
      </c>
      <c r="D9" s="14"/>
      <c r="E9" s="14">
        <v>187</v>
      </c>
      <c r="F9" s="14">
        <v>167</v>
      </c>
      <c r="G9" s="14">
        <v>214</v>
      </c>
      <c r="H9" s="14">
        <v>195</v>
      </c>
      <c r="I9" s="14">
        <v>148</v>
      </c>
      <c r="J9" s="14">
        <v>145</v>
      </c>
      <c r="K9" s="15">
        <f>SUM(LARGE(E9:J9,{1,2,3,4,5}))+D9*5</f>
        <v>911</v>
      </c>
      <c r="L9" s="16">
        <f>AVERAGE(LARGE(E9:J9,{1,2,3,4,5}))</f>
        <v>182.2</v>
      </c>
    </row>
    <row r="10" spans="1:28" s="17" customFormat="1" ht="17.25" customHeight="1" x14ac:dyDescent="0.2">
      <c r="A10" s="13">
        <v>6</v>
      </c>
      <c r="B10" s="14" t="s">
        <v>61</v>
      </c>
      <c r="C10" s="14" t="s">
        <v>23</v>
      </c>
      <c r="D10" s="14"/>
      <c r="E10" s="14">
        <v>154</v>
      </c>
      <c r="F10" s="14">
        <v>139</v>
      </c>
      <c r="G10" s="14">
        <v>182</v>
      </c>
      <c r="H10" s="14">
        <v>170</v>
      </c>
      <c r="I10" s="14">
        <v>215</v>
      </c>
      <c r="J10" s="14"/>
      <c r="K10" s="15">
        <f>SUM(LARGE(E10:J10,{1,2,3,4,5}))+D10*5</f>
        <v>860</v>
      </c>
      <c r="L10" s="16">
        <f>AVERAGE(LARGE(E10:J10,{1,2,3,4,5}))</f>
        <v>172</v>
      </c>
    </row>
    <row r="11" spans="1:28" s="17" customFormat="1" ht="17.25" customHeight="1" x14ac:dyDescent="0.2">
      <c r="A11" s="13">
        <v>7</v>
      </c>
      <c r="B11" s="14" t="s">
        <v>44</v>
      </c>
      <c r="C11" s="14" t="s">
        <v>21</v>
      </c>
      <c r="D11" s="14">
        <v>8</v>
      </c>
      <c r="E11" s="14">
        <v>169</v>
      </c>
      <c r="F11" s="14">
        <v>179</v>
      </c>
      <c r="G11" s="14">
        <v>179</v>
      </c>
      <c r="H11" s="14">
        <v>145</v>
      </c>
      <c r="I11" s="14">
        <v>148</v>
      </c>
      <c r="J11" s="14"/>
      <c r="K11" s="15">
        <f>SUM(LARGE(E11:J11,{1,2,3,4,5}))+D11*5</f>
        <v>860</v>
      </c>
      <c r="L11" s="16">
        <f>AVERAGE(LARGE(E11:J11,{1,2,3,4,5}))</f>
        <v>164</v>
      </c>
    </row>
    <row r="12" spans="1:28" s="17" customFormat="1" ht="17.25" customHeight="1" x14ac:dyDescent="0.2">
      <c r="A12" s="13">
        <v>8</v>
      </c>
      <c r="B12" s="14" t="s">
        <v>77</v>
      </c>
      <c r="C12" s="14" t="s">
        <v>23</v>
      </c>
      <c r="D12" s="14"/>
      <c r="E12" s="14">
        <v>190</v>
      </c>
      <c r="F12" s="14">
        <v>169</v>
      </c>
      <c r="G12" s="14">
        <v>203</v>
      </c>
      <c r="H12" s="14">
        <v>133</v>
      </c>
      <c r="I12" s="14">
        <v>154</v>
      </c>
      <c r="J12" s="14"/>
      <c r="K12" s="15">
        <f>SUM(LARGE(E12:J12,{1,2,3,4,5}))+D12*5</f>
        <v>849</v>
      </c>
      <c r="L12" s="16">
        <f>AVERAGE(LARGE(E12:J12,{1,2,3,4,5}))</f>
        <v>169.8</v>
      </c>
    </row>
    <row r="13" spans="1:28" s="17" customFormat="1" ht="17.25" customHeight="1" x14ac:dyDescent="0.2">
      <c r="A13" s="13">
        <v>9</v>
      </c>
      <c r="B13" s="14" t="s">
        <v>66</v>
      </c>
      <c r="C13" s="14" t="s">
        <v>23</v>
      </c>
      <c r="D13" s="14"/>
      <c r="E13" s="14">
        <v>152</v>
      </c>
      <c r="F13" s="14">
        <v>175</v>
      </c>
      <c r="G13" s="14">
        <v>183</v>
      </c>
      <c r="H13" s="14">
        <v>165</v>
      </c>
      <c r="I13" s="14">
        <v>164</v>
      </c>
      <c r="J13" s="14"/>
      <c r="K13" s="15">
        <f>SUM(LARGE(E13:J13,{1,2,3,4,5}))+D13*5</f>
        <v>839</v>
      </c>
      <c r="L13" s="16">
        <f>AVERAGE(LARGE(E13:J13,{1,2,3,4,5}))</f>
        <v>167.8</v>
      </c>
    </row>
    <row r="14" spans="1:28" s="17" customFormat="1" ht="17.25" customHeight="1" x14ac:dyDescent="0.2">
      <c r="A14" s="13">
        <v>10</v>
      </c>
      <c r="B14" s="14" t="s">
        <v>65</v>
      </c>
      <c r="C14" s="14" t="s">
        <v>21</v>
      </c>
      <c r="D14" s="14"/>
      <c r="E14" s="14">
        <v>165</v>
      </c>
      <c r="F14" s="14">
        <v>182</v>
      </c>
      <c r="G14" s="14">
        <v>175</v>
      </c>
      <c r="H14" s="14">
        <v>155</v>
      </c>
      <c r="I14" s="14">
        <v>154</v>
      </c>
      <c r="J14" s="14"/>
      <c r="K14" s="15">
        <f>SUM(LARGE(E14:J14,{1,2,3,4,5}))+D14*5</f>
        <v>831</v>
      </c>
      <c r="L14" s="16">
        <f>AVERAGE(LARGE(E14:J14,{1,2,3,4,5}))</f>
        <v>166.2</v>
      </c>
    </row>
    <row r="15" spans="1:28" s="17" customFormat="1" ht="17.25" customHeight="1" x14ac:dyDescent="0.2">
      <c r="A15" s="13">
        <v>11</v>
      </c>
      <c r="B15" s="14" t="s">
        <v>73</v>
      </c>
      <c r="C15" s="14" t="s">
        <v>21</v>
      </c>
      <c r="D15" s="14"/>
      <c r="E15" s="14">
        <v>152</v>
      </c>
      <c r="F15" s="14">
        <v>182</v>
      </c>
      <c r="G15" s="14">
        <v>141</v>
      </c>
      <c r="H15" s="14">
        <v>169</v>
      </c>
      <c r="I15" s="14">
        <v>150</v>
      </c>
      <c r="J15" s="14"/>
      <c r="K15" s="15">
        <f>SUM(LARGE(E15:J15,{1,2,3,4,5}))+D15*5</f>
        <v>794</v>
      </c>
      <c r="L15" s="16">
        <f>AVERAGE(LARGE(E15:J15,{1,2,3,4,5}))</f>
        <v>158.80000000000001</v>
      </c>
      <c r="M15" s="17" t="s">
        <v>6</v>
      </c>
    </row>
    <row r="16" spans="1:28" s="17" customFormat="1" ht="17.25" customHeight="1" x14ac:dyDescent="0.2">
      <c r="A16" s="13">
        <v>12</v>
      </c>
      <c r="B16" s="14" t="s">
        <v>78</v>
      </c>
      <c r="C16" s="14" t="s">
        <v>21</v>
      </c>
      <c r="D16" s="14"/>
      <c r="E16" s="14">
        <v>120</v>
      </c>
      <c r="F16" s="14">
        <v>222</v>
      </c>
      <c r="G16" s="14">
        <v>163</v>
      </c>
      <c r="H16" s="14">
        <v>170</v>
      </c>
      <c r="I16" s="14">
        <v>114</v>
      </c>
      <c r="J16" s="14">
        <v>105</v>
      </c>
      <c r="K16" s="15">
        <f>SUM(LARGE(E16:J16,{1,2,3,4,5}))+D16*5</f>
        <v>789</v>
      </c>
      <c r="L16" s="16">
        <f>AVERAGE(LARGE(E16:J16,{1,2,3,4,5}))</f>
        <v>157.80000000000001</v>
      </c>
    </row>
    <row r="17" spans="1:12" s="17" customFormat="1" ht="17.25" customHeight="1" x14ac:dyDescent="0.2">
      <c r="A17" s="13">
        <v>13</v>
      </c>
      <c r="B17" s="14" t="s">
        <v>62</v>
      </c>
      <c r="C17" s="14" t="s">
        <v>21</v>
      </c>
      <c r="D17" s="14"/>
      <c r="E17" s="14">
        <v>138</v>
      </c>
      <c r="F17" s="14">
        <v>192</v>
      </c>
      <c r="G17" s="14">
        <v>170</v>
      </c>
      <c r="H17" s="14">
        <v>153</v>
      </c>
      <c r="I17" s="14">
        <v>131</v>
      </c>
      <c r="J17" s="14"/>
      <c r="K17" s="15">
        <f>SUM(LARGE(E17:J17,{1,2,3,4,5}))+D17*5</f>
        <v>784</v>
      </c>
      <c r="L17" s="16">
        <f>AVERAGE(LARGE(E17:J17,{1,2,3,4,5}))</f>
        <v>156.80000000000001</v>
      </c>
    </row>
    <row r="18" spans="1:12" s="17" customFormat="1" ht="17.25" customHeight="1" x14ac:dyDescent="0.2">
      <c r="A18" s="13">
        <v>14</v>
      </c>
      <c r="B18" s="14" t="s">
        <v>60</v>
      </c>
      <c r="C18" s="14" t="s">
        <v>21</v>
      </c>
      <c r="D18" s="14"/>
      <c r="E18" s="14">
        <v>122</v>
      </c>
      <c r="F18" s="14">
        <v>155</v>
      </c>
      <c r="G18" s="14">
        <v>167</v>
      </c>
      <c r="H18" s="14">
        <v>182</v>
      </c>
      <c r="I18" s="14">
        <v>123</v>
      </c>
      <c r="J18" s="14"/>
      <c r="K18" s="15">
        <f>SUM(LARGE(E18:J18,{1,2,3,4,5}))+D18*5</f>
        <v>749</v>
      </c>
      <c r="L18" s="16">
        <f>AVERAGE(LARGE(E18:J18,{1,2,3,4,5}))</f>
        <v>149.80000000000001</v>
      </c>
    </row>
    <row r="19" spans="1:12" s="17" customFormat="1" ht="17.25" customHeight="1" x14ac:dyDescent="0.2">
      <c r="A19" s="13">
        <v>15</v>
      </c>
      <c r="B19" s="14" t="s">
        <v>70</v>
      </c>
      <c r="C19" s="14" t="s">
        <v>21</v>
      </c>
      <c r="D19" s="14"/>
      <c r="E19" s="14">
        <v>148</v>
      </c>
      <c r="F19" s="14">
        <v>164</v>
      </c>
      <c r="G19" s="14">
        <v>172</v>
      </c>
      <c r="H19" s="14">
        <v>133</v>
      </c>
      <c r="I19" s="14">
        <v>123</v>
      </c>
      <c r="J19" s="14"/>
      <c r="K19" s="15">
        <f>SUM(LARGE(E19:J19,{1,2,3,4,5}))+D19*5</f>
        <v>740</v>
      </c>
      <c r="L19" s="16">
        <f>AVERAGE(LARGE(E19:J19,{1,2,3,4,5}))</f>
        <v>148</v>
      </c>
    </row>
    <row r="20" spans="1:12" s="17" customFormat="1" ht="17.25" customHeight="1" thickBot="1" x14ac:dyDescent="0.25">
      <c r="A20" s="13">
        <v>16</v>
      </c>
      <c r="B20" s="14"/>
      <c r="C20" s="19"/>
      <c r="D20" s="19"/>
      <c r="E20" s="19"/>
      <c r="F20" s="19"/>
      <c r="G20" s="19"/>
      <c r="H20" s="19"/>
      <c r="I20" s="19"/>
      <c r="J20" s="19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Top="1" thickBot="1" x14ac:dyDescent="0.25">
      <c r="A21" s="13">
        <v>17</v>
      </c>
      <c r="B21" s="19"/>
      <c r="C21" s="21"/>
      <c r="D21" s="21"/>
      <c r="E21" s="21"/>
      <c r="F21" s="21"/>
      <c r="G21" s="21"/>
      <c r="H21" s="21"/>
      <c r="I21" s="21"/>
      <c r="J21" s="21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13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19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20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ht="17.25" customHeight="1" x14ac:dyDescent="0.2">
      <c r="A25" s="13">
        <v>22</v>
      </c>
      <c r="B25" s="14"/>
      <c r="C25" s="22"/>
      <c r="D25" s="22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23</v>
      </c>
      <c r="B26" s="14"/>
      <c r="C26" s="22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24</v>
      </c>
      <c r="B27" s="14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25</v>
      </c>
      <c r="B28" s="14"/>
      <c r="C28" s="14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x14ac:dyDescent="0.2">
      <c r="A29" s="13">
        <v>26</v>
      </c>
    </row>
    <row r="30" spans="1:12" x14ac:dyDescent="0.2">
      <c r="A30" s="13">
        <v>27</v>
      </c>
    </row>
  </sheetData>
  <sortState ref="B6:L19">
    <sortCondition descending="1" ref="K6:K19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>
      <selection activeCell="L17" sqref="A1:L17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20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26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62</v>
      </c>
      <c r="C6" s="14" t="s">
        <v>21</v>
      </c>
      <c r="D6" s="14"/>
      <c r="E6" s="14">
        <v>148</v>
      </c>
      <c r="F6" s="14">
        <v>170</v>
      </c>
      <c r="G6" s="14">
        <v>195</v>
      </c>
      <c r="H6" s="14">
        <v>205</v>
      </c>
      <c r="I6" s="14">
        <v>237</v>
      </c>
      <c r="J6" s="14">
        <v>192</v>
      </c>
      <c r="K6" s="15">
        <f>SUM(LARGE(E6:J6,{1,2,3,4,5}))+D6*5</f>
        <v>999</v>
      </c>
      <c r="L6" s="16">
        <f>AVERAGE(LARGE(E6:J6,{1,2,3,4,5}))</f>
        <v>199.8</v>
      </c>
    </row>
    <row r="7" spans="1:28" s="17" customFormat="1" ht="17.25" customHeight="1" x14ac:dyDescent="0.2">
      <c r="A7" s="13">
        <v>2</v>
      </c>
      <c r="B7" s="14" t="s">
        <v>61</v>
      </c>
      <c r="C7" s="14" t="s">
        <v>23</v>
      </c>
      <c r="D7" s="14"/>
      <c r="E7" s="14">
        <v>166</v>
      </c>
      <c r="F7" s="14">
        <v>176</v>
      </c>
      <c r="G7" s="14">
        <v>181</v>
      </c>
      <c r="H7" s="14">
        <v>225</v>
      </c>
      <c r="I7" s="14">
        <v>178</v>
      </c>
      <c r="J7" s="14"/>
      <c r="K7" s="15">
        <f>SUM(LARGE(E7:J7,{1,2,3,4,5}))+D7*5</f>
        <v>926</v>
      </c>
      <c r="L7" s="16">
        <f>AVERAGE(LARGE(E7:J7,{1,2,3,4,5}))</f>
        <v>185.2</v>
      </c>
    </row>
    <row r="8" spans="1:28" s="17" customFormat="1" ht="17.25" customHeight="1" x14ac:dyDescent="0.2">
      <c r="A8" s="13">
        <v>3</v>
      </c>
      <c r="B8" s="14" t="s">
        <v>72</v>
      </c>
      <c r="C8" s="14" t="s">
        <v>23</v>
      </c>
      <c r="D8" s="14"/>
      <c r="E8" s="14">
        <v>143</v>
      </c>
      <c r="F8" s="14">
        <v>186</v>
      </c>
      <c r="G8" s="14">
        <v>227</v>
      </c>
      <c r="H8" s="14">
        <v>203</v>
      </c>
      <c r="I8" s="14">
        <v>135</v>
      </c>
      <c r="J8" s="14"/>
      <c r="K8" s="15">
        <f>SUM(LARGE(E8:J8,{1,2,3,4,5}))+D8*5</f>
        <v>894</v>
      </c>
      <c r="L8" s="16">
        <f>AVERAGE(LARGE(E8:J8,{1,2,3,4,5}))</f>
        <v>178.8</v>
      </c>
    </row>
    <row r="9" spans="1:28" s="17" customFormat="1" ht="17.25" customHeight="1" x14ac:dyDescent="0.2">
      <c r="A9" s="13">
        <v>4</v>
      </c>
      <c r="B9" s="14" t="s">
        <v>51</v>
      </c>
      <c r="C9" s="14" t="s">
        <v>21</v>
      </c>
      <c r="D9" s="14"/>
      <c r="E9" s="14">
        <v>223</v>
      </c>
      <c r="F9" s="14">
        <v>155</v>
      </c>
      <c r="G9" s="14">
        <v>171</v>
      </c>
      <c r="H9" s="14">
        <v>159</v>
      </c>
      <c r="I9" s="14">
        <v>168</v>
      </c>
      <c r="J9" s="14">
        <v>134</v>
      </c>
      <c r="K9" s="15">
        <f>SUM(LARGE(E9:J9,{1,2,3,4,5}))+D9*5</f>
        <v>876</v>
      </c>
      <c r="L9" s="16">
        <f>AVERAGE(LARGE(E9:J9,{1,2,3,4,5}))</f>
        <v>175.2</v>
      </c>
    </row>
    <row r="10" spans="1:28" s="17" customFormat="1" ht="17.25" customHeight="1" x14ac:dyDescent="0.2">
      <c r="A10" s="13">
        <v>5</v>
      </c>
      <c r="B10" s="14" t="s">
        <v>49</v>
      </c>
      <c r="C10" s="14" t="s">
        <v>21</v>
      </c>
      <c r="D10" s="14"/>
      <c r="E10" s="14">
        <v>145</v>
      </c>
      <c r="F10" s="14">
        <v>201</v>
      </c>
      <c r="G10" s="14">
        <v>145</v>
      </c>
      <c r="H10" s="14">
        <v>181</v>
      </c>
      <c r="I10" s="14">
        <v>166</v>
      </c>
      <c r="J10" s="14"/>
      <c r="K10" s="15">
        <f>SUM(LARGE(E10:J10,{1,2,3,4,5}))+D10*5</f>
        <v>838</v>
      </c>
      <c r="L10" s="16">
        <f>AVERAGE(LARGE(E10:J10,{1,2,3,4,5}))</f>
        <v>167.6</v>
      </c>
    </row>
    <row r="11" spans="1:28" s="17" customFormat="1" ht="17.25" customHeight="1" x14ac:dyDescent="0.2">
      <c r="A11" s="13">
        <v>6</v>
      </c>
      <c r="B11" s="14" t="s">
        <v>70</v>
      </c>
      <c r="C11" s="14" t="s">
        <v>21</v>
      </c>
      <c r="D11" s="14"/>
      <c r="E11" s="14">
        <v>152</v>
      </c>
      <c r="F11" s="14">
        <v>136</v>
      </c>
      <c r="G11" s="14">
        <v>147</v>
      </c>
      <c r="H11" s="14">
        <v>188</v>
      </c>
      <c r="I11" s="14">
        <v>141</v>
      </c>
      <c r="J11" s="14">
        <v>203</v>
      </c>
      <c r="K11" s="15">
        <f>SUM(LARGE(E11:J11,{1,2,3,4,5}))+D11*5</f>
        <v>831</v>
      </c>
      <c r="L11" s="16">
        <f>AVERAGE(LARGE(E11:J11,{1,2,3,4,5}))</f>
        <v>166.2</v>
      </c>
    </row>
    <row r="12" spans="1:28" s="17" customFormat="1" ht="17.25" customHeight="1" x14ac:dyDescent="0.2">
      <c r="A12" s="13">
        <v>7</v>
      </c>
      <c r="B12" s="14" t="s">
        <v>77</v>
      </c>
      <c r="C12" s="14" t="s">
        <v>23</v>
      </c>
      <c r="D12" s="14"/>
      <c r="E12" s="14">
        <v>187</v>
      </c>
      <c r="F12" s="14">
        <v>150</v>
      </c>
      <c r="G12" s="14">
        <v>169</v>
      </c>
      <c r="H12" s="14">
        <v>142</v>
      </c>
      <c r="I12" s="14">
        <v>154</v>
      </c>
      <c r="J12" s="14"/>
      <c r="K12" s="15">
        <f>SUM(LARGE(E12:J12,{1,2,3,4,5}))+D12*5</f>
        <v>802</v>
      </c>
      <c r="L12" s="16">
        <f>AVERAGE(LARGE(E12:J12,{1,2,3,4,5}))</f>
        <v>160.4</v>
      </c>
    </row>
    <row r="13" spans="1:28" s="17" customFormat="1" ht="17.25" customHeight="1" x14ac:dyDescent="0.2">
      <c r="A13" s="13">
        <v>8</v>
      </c>
      <c r="B13" s="14" t="s">
        <v>78</v>
      </c>
      <c r="C13" s="14" t="s">
        <v>21</v>
      </c>
      <c r="D13" s="14"/>
      <c r="E13" s="14">
        <v>128</v>
      </c>
      <c r="F13" s="14">
        <v>167</v>
      </c>
      <c r="G13" s="14">
        <v>165</v>
      </c>
      <c r="H13" s="14">
        <v>147</v>
      </c>
      <c r="I13" s="14">
        <v>174</v>
      </c>
      <c r="J13" s="14"/>
      <c r="K13" s="15">
        <f>SUM(LARGE(E13:J13,{1,2,3,4,5}))+D13*5</f>
        <v>781</v>
      </c>
      <c r="L13" s="16">
        <f>AVERAGE(LARGE(E13:J13,{1,2,3,4,5}))</f>
        <v>156.19999999999999</v>
      </c>
    </row>
    <row r="14" spans="1:28" s="17" customFormat="1" ht="17.25" customHeight="1" x14ac:dyDescent="0.2">
      <c r="A14" s="13">
        <v>9</v>
      </c>
      <c r="B14" s="14" t="s">
        <v>60</v>
      </c>
      <c r="C14" s="14" t="s">
        <v>21</v>
      </c>
      <c r="D14" s="14"/>
      <c r="E14" s="14">
        <v>129</v>
      </c>
      <c r="F14" s="14">
        <v>116</v>
      </c>
      <c r="G14" s="14">
        <v>138</v>
      </c>
      <c r="H14" s="14">
        <v>185</v>
      </c>
      <c r="I14" s="14">
        <v>113</v>
      </c>
      <c r="J14" s="14"/>
      <c r="K14" s="15">
        <f>SUM(LARGE(E14:J14,{1,2,3,4,5}))+D14*5</f>
        <v>681</v>
      </c>
      <c r="L14" s="16">
        <f>AVERAGE(LARGE(E14:J14,{1,2,3,4,5}))</f>
        <v>136.19999999999999</v>
      </c>
    </row>
    <row r="15" spans="1:28" s="17" customFormat="1" ht="17.25" customHeight="1" x14ac:dyDescent="0.2">
      <c r="A15" s="13">
        <v>10</v>
      </c>
      <c r="B15" s="14" t="s">
        <v>44</v>
      </c>
      <c r="C15" s="14" t="s">
        <v>21</v>
      </c>
      <c r="D15" s="14">
        <v>8</v>
      </c>
      <c r="E15" s="14">
        <v>148</v>
      </c>
      <c r="F15" s="14">
        <v>155</v>
      </c>
      <c r="G15" s="14">
        <v>192</v>
      </c>
      <c r="H15" s="14">
        <v>133</v>
      </c>
      <c r="I15" s="14">
        <v>0</v>
      </c>
      <c r="J15" s="14"/>
      <c r="K15" s="15">
        <f>SUM(LARGE(E15:J15,{1,2,3,4,5}))+D15*5</f>
        <v>668</v>
      </c>
      <c r="L15" s="16">
        <f>AVERAGE(LARGE(E15:J15,{1,2,3,4,5}))</f>
        <v>125.6</v>
      </c>
    </row>
    <row r="16" spans="1:28" s="17" customFormat="1" ht="17.25" customHeight="1" x14ac:dyDescent="0.2">
      <c r="A16" s="13">
        <v>11</v>
      </c>
      <c r="B16" s="14" t="s">
        <v>66</v>
      </c>
      <c r="C16" s="14" t="s">
        <v>23</v>
      </c>
      <c r="D16" s="14"/>
      <c r="E16" s="14">
        <v>161</v>
      </c>
      <c r="F16" s="14">
        <v>170</v>
      </c>
      <c r="G16" s="14">
        <v>149</v>
      </c>
      <c r="H16" s="14">
        <v>0</v>
      </c>
      <c r="I16" s="14">
        <v>0</v>
      </c>
      <c r="J16" s="14"/>
      <c r="K16" s="15">
        <f>SUM(LARGE(E16:J16,{1,2,3,4,5}))+D16*5</f>
        <v>480</v>
      </c>
      <c r="L16" s="16">
        <f>AVERAGE(LARGE(E16:J16,{1,2,3,4,5}))</f>
        <v>96</v>
      </c>
    </row>
    <row r="17" spans="1:13" s="17" customFormat="1" ht="17.25" customHeight="1" x14ac:dyDescent="0.2">
      <c r="A17" s="13">
        <v>12</v>
      </c>
      <c r="B17" s="14" t="s">
        <v>65</v>
      </c>
      <c r="C17" s="14" t="s">
        <v>21</v>
      </c>
      <c r="D17" s="14"/>
      <c r="E17" s="14">
        <v>148</v>
      </c>
      <c r="F17" s="14">
        <v>120</v>
      </c>
      <c r="G17" s="14">
        <v>131</v>
      </c>
      <c r="H17" s="14">
        <v>0</v>
      </c>
      <c r="I17" s="14">
        <v>0</v>
      </c>
      <c r="J17" s="14"/>
      <c r="K17" s="15">
        <f>SUM(LARGE(E17:J17,{1,2,3,4,5}))+D17*5</f>
        <v>399</v>
      </c>
      <c r="L17" s="16">
        <f>AVERAGE(LARGE(E17:J17,{1,2,3,4,5}))</f>
        <v>79.8</v>
      </c>
      <c r="M17" s="17" t="s">
        <v>6</v>
      </c>
    </row>
    <row r="18" spans="1:13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3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3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3" s="17" customFormat="1" ht="17.25" customHeight="1" x14ac:dyDescent="0.2">
      <c r="A21" s="13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5" t="e">
        <f>SUM(LARGE(E21:J21,{1,2,3,4,5}))+D21*5</f>
        <v>#NUM!</v>
      </c>
      <c r="L21" s="16" t="e">
        <f>AVERAGE(LARGE(E21:J21,{1,2,3,4,5}))</f>
        <v>#NUM!</v>
      </c>
    </row>
    <row r="22" spans="1:13" s="17" customFormat="1" ht="17.25" customHeight="1" thickBot="1" x14ac:dyDescent="0.25">
      <c r="A22" s="13">
        <v>17</v>
      </c>
      <c r="B22" s="19"/>
      <c r="C22" s="19"/>
      <c r="D22" s="19"/>
      <c r="E22" s="19"/>
      <c r="F22" s="19"/>
      <c r="G22" s="19"/>
      <c r="H22" s="19"/>
      <c r="I22" s="19"/>
      <c r="J22" s="19"/>
      <c r="K22" s="15" t="e">
        <f>SUM(LARGE(E22:J22,{1,2,3,4,5}))+D22*5</f>
        <v>#NUM!</v>
      </c>
      <c r="L22" s="16" t="e">
        <f>AVERAGE(LARGE(E22:J22,{1,2,3,4,5}))</f>
        <v>#NUM!</v>
      </c>
    </row>
    <row r="23" spans="1:13" s="17" customFormat="1" ht="17.25" customHeight="1" thickTop="1" x14ac:dyDescent="0.2">
      <c r="A23" s="20">
        <v>17</v>
      </c>
      <c r="B23" s="21"/>
      <c r="C23" s="21"/>
      <c r="D23" s="21"/>
      <c r="E23" s="21"/>
      <c r="F23" s="21"/>
      <c r="G23" s="21"/>
      <c r="H23" s="21"/>
      <c r="I23" s="21"/>
      <c r="J23" s="21"/>
      <c r="K23" s="15" t="e">
        <f>SUM(LARGE(E23:J23,{1,2,3,4,5}))+D23*5</f>
        <v>#NUM!</v>
      </c>
      <c r="L23" s="16" t="e">
        <f>AVERAGE(LARGE(E23:J23,{1,2,3,4,5}))</f>
        <v>#NUM!</v>
      </c>
    </row>
    <row r="24" spans="1:13" s="17" customFormat="1" ht="17.25" customHeight="1" x14ac:dyDescent="0.2">
      <c r="A24" s="13">
        <v>18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3" s="17" customFormat="1" ht="17.25" customHeight="1" x14ac:dyDescent="0.2">
      <c r="A25" s="13">
        <v>19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3" s="17" customFormat="1" ht="17.25" customHeight="1" x14ac:dyDescent="0.2">
      <c r="A26" s="13">
        <v>20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3" ht="17.25" customHeight="1" x14ac:dyDescent="0.2">
      <c r="A27" s="13">
        <v>21</v>
      </c>
      <c r="B27" s="14"/>
      <c r="C27" s="14"/>
      <c r="D27" s="14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3" ht="17.25" customHeight="1" x14ac:dyDescent="0.2">
      <c r="A28" s="13">
        <v>22</v>
      </c>
      <c r="B28" s="22"/>
      <c r="C28" s="22"/>
      <c r="D28" s="22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3" ht="17.25" customHeight="1" x14ac:dyDescent="0.2">
      <c r="A29" s="13">
        <v>23</v>
      </c>
      <c r="B29" s="22"/>
      <c r="C29" s="22"/>
      <c r="D29" s="14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3" ht="17.25" customHeight="1" x14ac:dyDescent="0.2">
      <c r="A30" s="13">
        <v>24</v>
      </c>
      <c r="B30" s="22"/>
      <c r="C30" s="22"/>
      <c r="D30" s="22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  <row r="31" spans="1:13" ht="17.25" customHeight="1" x14ac:dyDescent="0.2">
      <c r="A31" s="13">
        <v>25</v>
      </c>
      <c r="B31" s="14"/>
      <c r="C31" s="14"/>
      <c r="D31" s="14"/>
      <c r="E31" s="14"/>
      <c r="F31" s="14"/>
      <c r="G31" s="14"/>
      <c r="H31" s="14"/>
      <c r="I31" s="14"/>
      <c r="J31" s="14"/>
      <c r="K31" s="15" t="e">
        <f>SUM(LARGE(E31:J31,{1,2,3,4,5}))+D31*5</f>
        <v>#NUM!</v>
      </c>
      <c r="L31" s="16" t="e">
        <f>AVERAGE(LARGE(E31:J31,{1,2,3,4,5}))</f>
        <v>#NUM!</v>
      </c>
    </row>
  </sheetData>
  <sortState ref="B6:L17">
    <sortCondition descending="1" ref="K6:K17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>
      <selection activeCell="E21" sqref="E21"/>
    </sheetView>
  </sheetViews>
  <sheetFormatPr defaultRowHeight="12.75" outlineLevelCol="1" x14ac:dyDescent="0.2"/>
  <cols>
    <col min="1" max="1" width="6.28515625" style="1" customWidth="1"/>
    <col min="2" max="2" width="32.42578125" style="2" customWidth="1"/>
    <col min="3" max="3" width="9.7109375" style="2" customWidth="1"/>
    <col min="4" max="4" width="6.85546875" style="2" customWidth="1"/>
    <col min="5" max="5" width="7.85546875" style="2" customWidth="1" outlineLevel="1"/>
    <col min="6" max="6" width="11" style="2" bestFit="1" customWidth="1"/>
    <col min="7" max="250" width="9.140625" style="2"/>
    <col min="251" max="251" width="6.28515625" style="2" customWidth="1"/>
    <col min="252" max="252" width="23.85546875" style="2" customWidth="1"/>
    <col min="253" max="253" width="5.7109375" style="2" customWidth="1"/>
    <col min="254" max="259" width="5" style="2" customWidth="1"/>
    <col min="260" max="260" width="7" style="2" customWidth="1"/>
    <col min="261" max="261" width="9" style="2" customWidth="1"/>
    <col min="262" max="506" width="9.140625" style="2"/>
    <col min="507" max="507" width="6.28515625" style="2" customWidth="1"/>
    <col min="508" max="508" width="23.85546875" style="2" customWidth="1"/>
    <col min="509" max="509" width="5.7109375" style="2" customWidth="1"/>
    <col min="510" max="515" width="5" style="2" customWidth="1"/>
    <col min="516" max="516" width="7" style="2" customWidth="1"/>
    <col min="517" max="517" width="9" style="2" customWidth="1"/>
    <col min="518" max="762" width="9.140625" style="2"/>
    <col min="763" max="763" width="6.28515625" style="2" customWidth="1"/>
    <col min="764" max="764" width="23.85546875" style="2" customWidth="1"/>
    <col min="765" max="765" width="5.7109375" style="2" customWidth="1"/>
    <col min="766" max="771" width="5" style="2" customWidth="1"/>
    <col min="772" max="772" width="7" style="2" customWidth="1"/>
    <col min="773" max="773" width="9" style="2" customWidth="1"/>
    <col min="774" max="1018" width="9.140625" style="2"/>
    <col min="1019" max="1019" width="6.28515625" style="2" customWidth="1"/>
    <col min="1020" max="1020" width="23.85546875" style="2" customWidth="1"/>
    <col min="1021" max="1021" width="5.7109375" style="2" customWidth="1"/>
    <col min="1022" max="1027" width="5" style="2" customWidth="1"/>
    <col min="1028" max="1028" width="7" style="2" customWidth="1"/>
    <col min="1029" max="1029" width="9" style="2" customWidth="1"/>
    <col min="1030" max="1274" width="9.140625" style="2"/>
    <col min="1275" max="1275" width="6.28515625" style="2" customWidth="1"/>
    <col min="1276" max="1276" width="23.85546875" style="2" customWidth="1"/>
    <col min="1277" max="1277" width="5.7109375" style="2" customWidth="1"/>
    <col min="1278" max="1283" width="5" style="2" customWidth="1"/>
    <col min="1284" max="1284" width="7" style="2" customWidth="1"/>
    <col min="1285" max="1285" width="9" style="2" customWidth="1"/>
    <col min="1286" max="1530" width="9.140625" style="2"/>
    <col min="1531" max="1531" width="6.28515625" style="2" customWidth="1"/>
    <col min="1532" max="1532" width="23.85546875" style="2" customWidth="1"/>
    <col min="1533" max="1533" width="5.7109375" style="2" customWidth="1"/>
    <col min="1534" max="1539" width="5" style="2" customWidth="1"/>
    <col min="1540" max="1540" width="7" style="2" customWidth="1"/>
    <col min="1541" max="1541" width="9" style="2" customWidth="1"/>
    <col min="1542" max="1786" width="9.140625" style="2"/>
    <col min="1787" max="1787" width="6.28515625" style="2" customWidth="1"/>
    <col min="1788" max="1788" width="23.85546875" style="2" customWidth="1"/>
    <col min="1789" max="1789" width="5.7109375" style="2" customWidth="1"/>
    <col min="1790" max="1795" width="5" style="2" customWidth="1"/>
    <col min="1796" max="1796" width="7" style="2" customWidth="1"/>
    <col min="1797" max="1797" width="9" style="2" customWidth="1"/>
    <col min="1798" max="2042" width="9.140625" style="2"/>
    <col min="2043" max="2043" width="6.28515625" style="2" customWidth="1"/>
    <col min="2044" max="2044" width="23.85546875" style="2" customWidth="1"/>
    <col min="2045" max="2045" width="5.7109375" style="2" customWidth="1"/>
    <col min="2046" max="2051" width="5" style="2" customWidth="1"/>
    <col min="2052" max="2052" width="7" style="2" customWidth="1"/>
    <col min="2053" max="2053" width="9" style="2" customWidth="1"/>
    <col min="2054" max="2298" width="9.140625" style="2"/>
    <col min="2299" max="2299" width="6.28515625" style="2" customWidth="1"/>
    <col min="2300" max="2300" width="23.85546875" style="2" customWidth="1"/>
    <col min="2301" max="2301" width="5.7109375" style="2" customWidth="1"/>
    <col min="2302" max="2307" width="5" style="2" customWidth="1"/>
    <col min="2308" max="2308" width="7" style="2" customWidth="1"/>
    <col min="2309" max="2309" width="9" style="2" customWidth="1"/>
    <col min="2310" max="2554" width="9.140625" style="2"/>
    <col min="2555" max="2555" width="6.28515625" style="2" customWidth="1"/>
    <col min="2556" max="2556" width="23.85546875" style="2" customWidth="1"/>
    <col min="2557" max="2557" width="5.7109375" style="2" customWidth="1"/>
    <col min="2558" max="2563" width="5" style="2" customWidth="1"/>
    <col min="2564" max="2564" width="7" style="2" customWidth="1"/>
    <col min="2565" max="2565" width="9" style="2" customWidth="1"/>
    <col min="2566" max="2810" width="9.140625" style="2"/>
    <col min="2811" max="2811" width="6.28515625" style="2" customWidth="1"/>
    <col min="2812" max="2812" width="23.85546875" style="2" customWidth="1"/>
    <col min="2813" max="2813" width="5.7109375" style="2" customWidth="1"/>
    <col min="2814" max="2819" width="5" style="2" customWidth="1"/>
    <col min="2820" max="2820" width="7" style="2" customWidth="1"/>
    <col min="2821" max="2821" width="9" style="2" customWidth="1"/>
    <col min="2822" max="3066" width="9.140625" style="2"/>
    <col min="3067" max="3067" width="6.28515625" style="2" customWidth="1"/>
    <col min="3068" max="3068" width="23.85546875" style="2" customWidth="1"/>
    <col min="3069" max="3069" width="5.7109375" style="2" customWidth="1"/>
    <col min="3070" max="3075" width="5" style="2" customWidth="1"/>
    <col min="3076" max="3076" width="7" style="2" customWidth="1"/>
    <col min="3077" max="3077" width="9" style="2" customWidth="1"/>
    <col min="3078" max="3322" width="9.140625" style="2"/>
    <col min="3323" max="3323" width="6.28515625" style="2" customWidth="1"/>
    <col min="3324" max="3324" width="23.85546875" style="2" customWidth="1"/>
    <col min="3325" max="3325" width="5.7109375" style="2" customWidth="1"/>
    <col min="3326" max="3331" width="5" style="2" customWidth="1"/>
    <col min="3332" max="3332" width="7" style="2" customWidth="1"/>
    <col min="3333" max="3333" width="9" style="2" customWidth="1"/>
    <col min="3334" max="3578" width="9.140625" style="2"/>
    <col min="3579" max="3579" width="6.28515625" style="2" customWidth="1"/>
    <col min="3580" max="3580" width="23.85546875" style="2" customWidth="1"/>
    <col min="3581" max="3581" width="5.7109375" style="2" customWidth="1"/>
    <col min="3582" max="3587" width="5" style="2" customWidth="1"/>
    <col min="3588" max="3588" width="7" style="2" customWidth="1"/>
    <col min="3589" max="3589" width="9" style="2" customWidth="1"/>
    <col min="3590" max="3834" width="9.140625" style="2"/>
    <col min="3835" max="3835" width="6.28515625" style="2" customWidth="1"/>
    <col min="3836" max="3836" width="23.85546875" style="2" customWidth="1"/>
    <col min="3837" max="3837" width="5.7109375" style="2" customWidth="1"/>
    <col min="3838" max="3843" width="5" style="2" customWidth="1"/>
    <col min="3844" max="3844" width="7" style="2" customWidth="1"/>
    <col min="3845" max="3845" width="9" style="2" customWidth="1"/>
    <col min="3846" max="4090" width="9.140625" style="2"/>
    <col min="4091" max="4091" width="6.28515625" style="2" customWidth="1"/>
    <col min="4092" max="4092" width="23.85546875" style="2" customWidth="1"/>
    <col min="4093" max="4093" width="5.7109375" style="2" customWidth="1"/>
    <col min="4094" max="4099" width="5" style="2" customWidth="1"/>
    <col min="4100" max="4100" width="7" style="2" customWidth="1"/>
    <col min="4101" max="4101" width="9" style="2" customWidth="1"/>
    <col min="4102" max="4346" width="9.140625" style="2"/>
    <col min="4347" max="4347" width="6.28515625" style="2" customWidth="1"/>
    <col min="4348" max="4348" width="23.85546875" style="2" customWidth="1"/>
    <col min="4349" max="4349" width="5.7109375" style="2" customWidth="1"/>
    <col min="4350" max="4355" width="5" style="2" customWidth="1"/>
    <col min="4356" max="4356" width="7" style="2" customWidth="1"/>
    <col min="4357" max="4357" width="9" style="2" customWidth="1"/>
    <col min="4358" max="4602" width="9.140625" style="2"/>
    <col min="4603" max="4603" width="6.28515625" style="2" customWidth="1"/>
    <col min="4604" max="4604" width="23.85546875" style="2" customWidth="1"/>
    <col min="4605" max="4605" width="5.7109375" style="2" customWidth="1"/>
    <col min="4606" max="4611" width="5" style="2" customWidth="1"/>
    <col min="4612" max="4612" width="7" style="2" customWidth="1"/>
    <col min="4613" max="4613" width="9" style="2" customWidth="1"/>
    <col min="4614" max="4858" width="9.140625" style="2"/>
    <col min="4859" max="4859" width="6.28515625" style="2" customWidth="1"/>
    <col min="4860" max="4860" width="23.85546875" style="2" customWidth="1"/>
    <col min="4861" max="4861" width="5.7109375" style="2" customWidth="1"/>
    <col min="4862" max="4867" width="5" style="2" customWidth="1"/>
    <col min="4868" max="4868" width="7" style="2" customWidth="1"/>
    <col min="4869" max="4869" width="9" style="2" customWidth="1"/>
    <col min="4870" max="5114" width="9.140625" style="2"/>
    <col min="5115" max="5115" width="6.28515625" style="2" customWidth="1"/>
    <col min="5116" max="5116" width="23.85546875" style="2" customWidth="1"/>
    <col min="5117" max="5117" width="5.7109375" style="2" customWidth="1"/>
    <col min="5118" max="5123" width="5" style="2" customWidth="1"/>
    <col min="5124" max="5124" width="7" style="2" customWidth="1"/>
    <col min="5125" max="5125" width="9" style="2" customWidth="1"/>
    <col min="5126" max="5370" width="9.140625" style="2"/>
    <col min="5371" max="5371" width="6.28515625" style="2" customWidth="1"/>
    <col min="5372" max="5372" width="23.85546875" style="2" customWidth="1"/>
    <col min="5373" max="5373" width="5.7109375" style="2" customWidth="1"/>
    <col min="5374" max="5379" width="5" style="2" customWidth="1"/>
    <col min="5380" max="5380" width="7" style="2" customWidth="1"/>
    <col min="5381" max="5381" width="9" style="2" customWidth="1"/>
    <col min="5382" max="5626" width="9.140625" style="2"/>
    <col min="5627" max="5627" width="6.28515625" style="2" customWidth="1"/>
    <col min="5628" max="5628" width="23.85546875" style="2" customWidth="1"/>
    <col min="5629" max="5629" width="5.7109375" style="2" customWidth="1"/>
    <col min="5630" max="5635" width="5" style="2" customWidth="1"/>
    <col min="5636" max="5636" width="7" style="2" customWidth="1"/>
    <col min="5637" max="5637" width="9" style="2" customWidth="1"/>
    <col min="5638" max="5882" width="9.140625" style="2"/>
    <col min="5883" max="5883" width="6.28515625" style="2" customWidth="1"/>
    <col min="5884" max="5884" width="23.85546875" style="2" customWidth="1"/>
    <col min="5885" max="5885" width="5.7109375" style="2" customWidth="1"/>
    <col min="5886" max="5891" width="5" style="2" customWidth="1"/>
    <col min="5892" max="5892" width="7" style="2" customWidth="1"/>
    <col min="5893" max="5893" width="9" style="2" customWidth="1"/>
    <col min="5894" max="6138" width="9.140625" style="2"/>
    <col min="6139" max="6139" width="6.28515625" style="2" customWidth="1"/>
    <col min="6140" max="6140" width="23.85546875" style="2" customWidth="1"/>
    <col min="6141" max="6141" width="5.7109375" style="2" customWidth="1"/>
    <col min="6142" max="6147" width="5" style="2" customWidth="1"/>
    <col min="6148" max="6148" width="7" style="2" customWidth="1"/>
    <col min="6149" max="6149" width="9" style="2" customWidth="1"/>
    <col min="6150" max="6394" width="9.140625" style="2"/>
    <col min="6395" max="6395" width="6.28515625" style="2" customWidth="1"/>
    <col min="6396" max="6396" width="23.85546875" style="2" customWidth="1"/>
    <col min="6397" max="6397" width="5.7109375" style="2" customWidth="1"/>
    <col min="6398" max="6403" width="5" style="2" customWidth="1"/>
    <col min="6404" max="6404" width="7" style="2" customWidth="1"/>
    <col min="6405" max="6405" width="9" style="2" customWidth="1"/>
    <col min="6406" max="6650" width="9.140625" style="2"/>
    <col min="6651" max="6651" width="6.28515625" style="2" customWidth="1"/>
    <col min="6652" max="6652" width="23.85546875" style="2" customWidth="1"/>
    <col min="6653" max="6653" width="5.7109375" style="2" customWidth="1"/>
    <col min="6654" max="6659" width="5" style="2" customWidth="1"/>
    <col min="6660" max="6660" width="7" style="2" customWidth="1"/>
    <col min="6661" max="6661" width="9" style="2" customWidth="1"/>
    <col min="6662" max="6906" width="9.140625" style="2"/>
    <col min="6907" max="6907" width="6.28515625" style="2" customWidth="1"/>
    <col min="6908" max="6908" width="23.85546875" style="2" customWidth="1"/>
    <col min="6909" max="6909" width="5.7109375" style="2" customWidth="1"/>
    <col min="6910" max="6915" width="5" style="2" customWidth="1"/>
    <col min="6916" max="6916" width="7" style="2" customWidth="1"/>
    <col min="6917" max="6917" width="9" style="2" customWidth="1"/>
    <col min="6918" max="7162" width="9.140625" style="2"/>
    <col min="7163" max="7163" width="6.28515625" style="2" customWidth="1"/>
    <col min="7164" max="7164" width="23.85546875" style="2" customWidth="1"/>
    <col min="7165" max="7165" width="5.7109375" style="2" customWidth="1"/>
    <col min="7166" max="7171" width="5" style="2" customWidth="1"/>
    <col min="7172" max="7172" width="7" style="2" customWidth="1"/>
    <col min="7173" max="7173" width="9" style="2" customWidth="1"/>
    <col min="7174" max="7418" width="9.140625" style="2"/>
    <col min="7419" max="7419" width="6.28515625" style="2" customWidth="1"/>
    <col min="7420" max="7420" width="23.85546875" style="2" customWidth="1"/>
    <col min="7421" max="7421" width="5.7109375" style="2" customWidth="1"/>
    <col min="7422" max="7427" width="5" style="2" customWidth="1"/>
    <col min="7428" max="7428" width="7" style="2" customWidth="1"/>
    <col min="7429" max="7429" width="9" style="2" customWidth="1"/>
    <col min="7430" max="7674" width="9.140625" style="2"/>
    <col min="7675" max="7675" width="6.28515625" style="2" customWidth="1"/>
    <col min="7676" max="7676" width="23.85546875" style="2" customWidth="1"/>
    <col min="7677" max="7677" width="5.7109375" style="2" customWidth="1"/>
    <col min="7678" max="7683" width="5" style="2" customWidth="1"/>
    <col min="7684" max="7684" width="7" style="2" customWidth="1"/>
    <col min="7685" max="7685" width="9" style="2" customWidth="1"/>
    <col min="7686" max="7930" width="9.140625" style="2"/>
    <col min="7931" max="7931" width="6.28515625" style="2" customWidth="1"/>
    <col min="7932" max="7932" width="23.85546875" style="2" customWidth="1"/>
    <col min="7933" max="7933" width="5.7109375" style="2" customWidth="1"/>
    <col min="7934" max="7939" width="5" style="2" customWidth="1"/>
    <col min="7940" max="7940" width="7" style="2" customWidth="1"/>
    <col min="7941" max="7941" width="9" style="2" customWidth="1"/>
    <col min="7942" max="8186" width="9.140625" style="2"/>
    <col min="8187" max="8187" width="6.28515625" style="2" customWidth="1"/>
    <col min="8188" max="8188" width="23.85546875" style="2" customWidth="1"/>
    <col min="8189" max="8189" width="5.7109375" style="2" customWidth="1"/>
    <col min="8190" max="8195" width="5" style="2" customWidth="1"/>
    <col min="8196" max="8196" width="7" style="2" customWidth="1"/>
    <col min="8197" max="8197" width="9" style="2" customWidth="1"/>
    <col min="8198" max="8442" width="9.140625" style="2"/>
    <col min="8443" max="8443" width="6.28515625" style="2" customWidth="1"/>
    <col min="8444" max="8444" width="23.85546875" style="2" customWidth="1"/>
    <col min="8445" max="8445" width="5.7109375" style="2" customWidth="1"/>
    <col min="8446" max="8451" width="5" style="2" customWidth="1"/>
    <col min="8452" max="8452" width="7" style="2" customWidth="1"/>
    <col min="8453" max="8453" width="9" style="2" customWidth="1"/>
    <col min="8454" max="8698" width="9.140625" style="2"/>
    <col min="8699" max="8699" width="6.28515625" style="2" customWidth="1"/>
    <col min="8700" max="8700" width="23.85546875" style="2" customWidth="1"/>
    <col min="8701" max="8701" width="5.7109375" style="2" customWidth="1"/>
    <col min="8702" max="8707" width="5" style="2" customWidth="1"/>
    <col min="8708" max="8708" width="7" style="2" customWidth="1"/>
    <col min="8709" max="8709" width="9" style="2" customWidth="1"/>
    <col min="8710" max="8954" width="9.140625" style="2"/>
    <col min="8955" max="8955" width="6.28515625" style="2" customWidth="1"/>
    <col min="8956" max="8956" width="23.85546875" style="2" customWidth="1"/>
    <col min="8957" max="8957" width="5.7109375" style="2" customWidth="1"/>
    <col min="8958" max="8963" width="5" style="2" customWidth="1"/>
    <col min="8964" max="8964" width="7" style="2" customWidth="1"/>
    <col min="8965" max="8965" width="9" style="2" customWidth="1"/>
    <col min="8966" max="9210" width="9.140625" style="2"/>
    <col min="9211" max="9211" width="6.28515625" style="2" customWidth="1"/>
    <col min="9212" max="9212" width="23.85546875" style="2" customWidth="1"/>
    <col min="9213" max="9213" width="5.7109375" style="2" customWidth="1"/>
    <col min="9214" max="9219" width="5" style="2" customWidth="1"/>
    <col min="9220" max="9220" width="7" style="2" customWidth="1"/>
    <col min="9221" max="9221" width="9" style="2" customWidth="1"/>
    <col min="9222" max="9466" width="9.140625" style="2"/>
    <col min="9467" max="9467" width="6.28515625" style="2" customWidth="1"/>
    <col min="9468" max="9468" width="23.85546875" style="2" customWidth="1"/>
    <col min="9469" max="9469" width="5.7109375" style="2" customWidth="1"/>
    <col min="9470" max="9475" width="5" style="2" customWidth="1"/>
    <col min="9476" max="9476" width="7" style="2" customWidth="1"/>
    <col min="9477" max="9477" width="9" style="2" customWidth="1"/>
    <col min="9478" max="9722" width="9.140625" style="2"/>
    <col min="9723" max="9723" width="6.28515625" style="2" customWidth="1"/>
    <col min="9724" max="9724" width="23.85546875" style="2" customWidth="1"/>
    <col min="9725" max="9725" width="5.7109375" style="2" customWidth="1"/>
    <col min="9726" max="9731" width="5" style="2" customWidth="1"/>
    <col min="9732" max="9732" width="7" style="2" customWidth="1"/>
    <col min="9733" max="9733" width="9" style="2" customWidth="1"/>
    <col min="9734" max="9978" width="9.140625" style="2"/>
    <col min="9979" max="9979" width="6.28515625" style="2" customWidth="1"/>
    <col min="9980" max="9980" width="23.85546875" style="2" customWidth="1"/>
    <col min="9981" max="9981" width="5.7109375" style="2" customWidth="1"/>
    <col min="9982" max="9987" width="5" style="2" customWidth="1"/>
    <col min="9988" max="9988" width="7" style="2" customWidth="1"/>
    <col min="9989" max="9989" width="9" style="2" customWidth="1"/>
    <col min="9990" max="10234" width="9.140625" style="2"/>
    <col min="10235" max="10235" width="6.28515625" style="2" customWidth="1"/>
    <col min="10236" max="10236" width="23.85546875" style="2" customWidth="1"/>
    <col min="10237" max="10237" width="5.7109375" style="2" customWidth="1"/>
    <col min="10238" max="10243" width="5" style="2" customWidth="1"/>
    <col min="10244" max="10244" width="7" style="2" customWidth="1"/>
    <col min="10245" max="10245" width="9" style="2" customWidth="1"/>
    <col min="10246" max="10490" width="9.140625" style="2"/>
    <col min="10491" max="10491" width="6.28515625" style="2" customWidth="1"/>
    <col min="10492" max="10492" width="23.85546875" style="2" customWidth="1"/>
    <col min="10493" max="10493" width="5.7109375" style="2" customWidth="1"/>
    <col min="10494" max="10499" width="5" style="2" customWidth="1"/>
    <col min="10500" max="10500" width="7" style="2" customWidth="1"/>
    <col min="10501" max="10501" width="9" style="2" customWidth="1"/>
    <col min="10502" max="10746" width="9.140625" style="2"/>
    <col min="10747" max="10747" width="6.28515625" style="2" customWidth="1"/>
    <col min="10748" max="10748" width="23.85546875" style="2" customWidth="1"/>
    <col min="10749" max="10749" width="5.7109375" style="2" customWidth="1"/>
    <col min="10750" max="10755" width="5" style="2" customWidth="1"/>
    <col min="10756" max="10756" width="7" style="2" customWidth="1"/>
    <col min="10757" max="10757" width="9" style="2" customWidth="1"/>
    <col min="10758" max="11002" width="9.140625" style="2"/>
    <col min="11003" max="11003" width="6.28515625" style="2" customWidth="1"/>
    <col min="11004" max="11004" width="23.85546875" style="2" customWidth="1"/>
    <col min="11005" max="11005" width="5.7109375" style="2" customWidth="1"/>
    <col min="11006" max="11011" width="5" style="2" customWidth="1"/>
    <col min="11012" max="11012" width="7" style="2" customWidth="1"/>
    <col min="11013" max="11013" width="9" style="2" customWidth="1"/>
    <col min="11014" max="11258" width="9.140625" style="2"/>
    <col min="11259" max="11259" width="6.28515625" style="2" customWidth="1"/>
    <col min="11260" max="11260" width="23.85546875" style="2" customWidth="1"/>
    <col min="11261" max="11261" width="5.7109375" style="2" customWidth="1"/>
    <col min="11262" max="11267" width="5" style="2" customWidth="1"/>
    <col min="11268" max="11268" width="7" style="2" customWidth="1"/>
    <col min="11269" max="11269" width="9" style="2" customWidth="1"/>
    <col min="11270" max="11514" width="9.140625" style="2"/>
    <col min="11515" max="11515" width="6.28515625" style="2" customWidth="1"/>
    <col min="11516" max="11516" width="23.85546875" style="2" customWidth="1"/>
    <col min="11517" max="11517" width="5.7109375" style="2" customWidth="1"/>
    <col min="11518" max="11523" width="5" style="2" customWidth="1"/>
    <col min="11524" max="11524" width="7" style="2" customWidth="1"/>
    <col min="11525" max="11525" width="9" style="2" customWidth="1"/>
    <col min="11526" max="11770" width="9.140625" style="2"/>
    <col min="11771" max="11771" width="6.28515625" style="2" customWidth="1"/>
    <col min="11772" max="11772" width="23.85546875" style="2" customWidth="1"/>
    <col min="11773" max="11773" width="5.7109375" style="2" customWidth="1"/>
    <col min="11774" max="11779" width="5" style="2" customWidth="1"/>
    <col min="11780" max="11780" width="7" style="2" customWidth="1"/>
    <col min="11781" max="11781" width="9" style="2" customWidth="1"/>
    <col min="11782" max="12026" width="9.140625" style="2"/>
    <col min="12027" max="12027" width="6.28515625" style="2" customWidth="1"/>
    <col min="12028" max="12028" width="23.85546875" style="2" customWidth="1"/>
    <col min="12029" max="12029" width="5.7109375" style="2" customWidth="1"/>
    <col min="12030" max="12035" width="5" style="2" customWidth="1"/>
    <col min="12036" max="12036" width="7" style="2" customWidth="1"/>
    <col min="12037" max="12037" width="9" style="2" customWidth="1"/>
    <col min="12038" max="12282" width="9.140625" style="2"/>
    <col min="12283" max="12283" width="6.28515625" style="2" customWidth="1"/>
    <col min="12284" max="12284" width="23.85546875" style="2" customWidth="1"/>
    <col min="12285" max="12285" width="5.7109375" style="2" customWidth="1"/>
    <col min="12286" max="12291" width="5" style="2" customWidth="1"/>
    <col min="12292" max="12292" width="7" style="2" customWidth="1"/>
    <col min="12293" max="12293" width="9" style="2" customWidth="1"/>
    <col min="12294" max="12538" width="9.140625" style="2"/>
    <col min="12539" max="12539" width="6.28515625" style="2" customWidth="1"/>
    <col min="12540" max="12540" width="23.85546875" style="2" customWidth="1"/>
    <col min="12541" max="12541" width="5.7109375" style="2" customWidth="1"/>
    <col min="12542" max="12547" width="5" style="2" customWidth="1"/>
    <col min="12548" max="12548" width="7" style="2" customWidth="1"/>
    <col min="12549" max="12549" width="9" style="2" customWidth="1"/>
    <col min="12550" max="12794" width="9.140625" style="2"/>
    <col min="12795" max="12795" width="6.28515625" style="2" customWidth="1"/>
    <col min="12796" max="12796" width="23.85546875" style="2" customWidth="1"/>
    <col min="12797" max="12797" width="5.7109375" style="2" customWidth="1"/>
    <col min="12798" max="12803" width="5" style="2" customWidth="1"/>
    <col min="12804" max="12804" width="7" style="2" customWidth="1"/>
    <col min="12805" max="12805" width="9" style="2" customWidth="1"/>
    <col min="12806" max="13050" width="9.140625" style="2"/>
    <col min="13051" max="13051" width="6.28515625" style="2" customWidth="1"/>
    <col min="13052" max="13052" width="23.85546875" style="2" customWidth="1"/>
    <col min="13053" max="13053" width="5.7109375" style="2" customWidth="1"/>
    <col min="13054" max="13059" width="5" style="2" customWidth="1"/>
    <col min="13060" max="13060" width="7" style="2" customWidth="1"/>
    <col min="13061" max="13061" width="9" style="2" customWidth="1"/>
    <col min="13062" max="13306" width="9.140625" style="2"/>
    <col min="13307" max="13307" width="6.28515625" style="2" customWidth="1"/>
    <col min="13308" max="13308" width="23.85546875" style="2" customWidth="1"/>
    <col min="13309" max="13309" width="5.7109375" style="2" customWidth="1"/>
    <col min="13310" max="13315" width="5" style="2" customWidth="1"/>
    <col min="13316" max="13316" width="7" style="2" customWidth="1"/>
    <col min="13317" max="13317" width="9" style="2" customWidth="1"/>
    <col min="13318" max="13562" width="9.140625" style="2"/>
    <col min="13563" max="13563" width="6.28515625" style="2" customWidth="1"/>
    <col min="13564" max="13564" width="23.85546875" style="2" customWidth="1"/>
    <col min="13565" max="13565" width="5.7109375" style="2" customWidth="1"/>
    <col min="13566" max="13571" width="5" style="2" customWidth="1"/>
    <col min="13572" max="13572" width="7" style="2" customWidth="1"/>
    <col min="13573" max="13573" width="9" style="2" customWidth="1"/>
    <col min="13574" max="13818" width="9.140625" style="2"/>
    <col min="13819" max="13819" width="6.28515625" style="2" customWidth="1"/>
    <col min="13820" max="13820" width="23.85546875" style="2" customWidth="1"/>
    <col min="13821" max="13821" width="5.7109375" style="2" customWidth="1"/>
    <col min="13822" max="13827" width="5" style="2" customWidth="1"/>
    <col min="13828" max="13828" width="7" style="2" customWidth="1"/>
    <col min="13829" max="13829" width="9" style="2" customWidth="1"/>
    <col min="13830" max="14074" width="9.140625" style="2"/>
    <col min="14075" max="14075" width="6.28515625" style="2" customWidth="1"/>
    <col min="14076" max="14076" width="23.85546875" style="2" customWidth="1"/>
    <col min="14077" max="14077" width="5.7109375" style="2" customWidth="1"/>
    <col min="14078" max="14083" width="5" style="2" customWidth="1"/>
    <col min="14084" max="14084" width="7" style="2" customWidth="1"/>
    <col min="14085" max="14085" width="9" style="2" customWidth="1"/>
    <col min="14086" max="14330" width="9.140625" style="2"/>
    <col min="14331" max="14331" width="6.28515625" style="2" customWidth="1"/>
    <col min="14332" max="14332" width="23.85546875" style="2" customWidth="1"/>
    <col min="14333" max="14333" width="5.7109375" style="2" customWidth="1"/>
    <col min="14334" max="14339" width="5" style="2" customWidth="1"/>
    <col min="14340" max="14340" width="7" style="2" customWidth="1"/>
    <col min="14341" max="14341" width="9" style="2" customWidth="1"/>
    <col min="14342" max="14586" width="9.140625" style="2"/>
    <col min="14587" max="14587" width="6.28515625" style="2" customWidth="1"/>
    <col min="14588" max="14588" width="23.85546875" style="2" customWidth="1"/>
    <col min="14589" max="14589" width="5.7109375" style="2" customWidth="1"/>
    <col min="14590" max="14595" width="5" style="2" customWidth="1"/>
    <col min="14596" max="14596" width="7" style="2" customWidth="1"/>
    <col min="14597" max="14597" width="9" style="2" customWidth="1"/>
    <col min="14598" max="14842" width="9.140625" style="2"/>
    <col min="14843" max="14843" width="6.28515625" style="2" customWidth="1"/>
    <col min="14844" max="14844" width="23.85546875" style="2" customWidth="1"/>
    <col min="14845" max="14845" width="5.7109375" style="2" customWidth="1"/>
    <col min="14846" max="14851" width="5" style="2" customWidth="1"/>
    <col min="14852" max="14852" width="7" style="2" customWidth="1"/>
    <col min="14853" max="14853" width="9" style="2" customWidth="1"/>
    <col min="14854" max="15098" width="9.140625" style="2"/>
    <col min="15099" max="15099" width="6.28515625" style="2" customWidth="1"/>
    <col min="15100" max="15100" width="23.85546875" style="2" customWidth="1"/>
    <col min="15101" max="15101" width="5.7109375" style="2" customWidth="1"/>
    <col min="15102" max="15107" width="5" style="2" customWidth="1"/>
    <col min="15108" max="15108" width="7" style="2" customWidth="1"/>
    <col min="15109" max="15109" width="9" style="2" customWidth="1"/>
    <col min="15110" max="15354" width="9.140625" style="2"/>
    <col min="15355" max="15355" width="6.28515625" style="2" customWidth="1"/>
    <col min="15356" max="15356" width="23.85546875" style="2" customWidth="1"/>
    <col min="15357" max="15357" width="5.7109375" style="2" customWidth="1"/>
    <col min="15358" max="15363" width="5" style="2" customWidth="1"/>
    <col min="15364" max="15364" width="7" style="2" customWidth="1"/>
    <col min="15365" max="15365" width="9" style="2" customWidth="1"/>
    <col min="15366" max="15610" width="9.140625" style="2"/>
    <col min="15611" max="15611" width="6.28515625" style="2" customWidth="1"/>
    <col min="15612" max="15612" width="23.85546875" style="2" customWidth="1"/>
    <col min="15613" max="15613" width="5.7109375" style="2" customWidth="1"/>
    <col min="15614" max="15619" width="5" style="2" customWidth="1"/>
    <col min="15620" max="15620" width="7" style="2" customWidth="1"/>
    <col min="15621" max="15621" width="9" style="2" customWidth="1"/>
    <col min="15622" max="15866" width="9.140625" style="2"/>
    <col min="15867" max="15867" width="6.28515625" style="2" customWidth="1"/>
    <col min="15868" max="15868" width="23.85546875" style="2" customWidth="1"/>
    <col min="15869" max="15869" width="5.7109375" style="2" customWidth="1"/>
    <col min="15870" max="15875" width="5" style="2" customWidth="1"/>
    <col min="15876" max="15876" width="7" style="2" customWidth="1"/>
    <col min="15877" max="15877" width="9" style="2" customWidth="1"/>
    <col min="15878" max="16122" width="9.140625" style="2"/>
    <col min="16123" max="16123" width="6.28515625" style="2" customWidth="1"/>
    <col min="16124" max="16124" width="23.85546875" style="2" customWidth="1"/>
    <col min="16125" max="16125" width="5.7109375" style="2" customWidth="1"/>
    <col min="16126" max="16131" width="5" style="2" customWidth="1"/>
    <col min="16132" max="16132" width="7" style="2" customWidth="1"/>
    <col min="16133" max="16133" width="9" style="2" customWidth="1"/>
    <col min="16134" max="16384" width="9.140625" style="2"/>
  </cols>
  <sheetData>
    <row r="1" spans="1:21" ht="20.25" x14ac:dyDescent="0.3">
      <c r="C1" s="3" t="s">
        <v>41</v>
      </c>
      <c r="D1" s="3"/>
      <c r="E1" s="3"/>
    </row>
    <row r="2" spans="1:21" ht="15.75" x14ac:dyDescent="0.25">
      <c r="C2" s="4" t="s">
        <v>42</v>
      </c>
      <c r="D2" s="4"/>
      <c r="E2" s="4"/>
    </row>
    <row r="3" spans="1:21" ht="43.5" customHeight="1" x14ac:dyDescent="0.25">
      <c r="D3" s="5" t="s">
        <v>81</v>
      </c>
      <c r="E3" s="5"/>
    </row>
    <row r="4" spans="1:21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 t="s">
        <v>27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9" customFormat="1" ht="13.5" customHeight="1" x14ac:dyDescent="0.25">
      <c r="A5" s="11"/>
      <c r="B5" s="76"/>
      <c r="C5" s="76"/>
      <c r="D5" s="76"/>
      <c r="E5" s="77"/>
      <c r="F5" s="7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17" customFormat="1" ht="17.25" customHeight="1" x14ac:dyDescent="0.25">
      <c r="A6" s="65">
        <v>1</v>
      </c>
      <c r="B6" s="66" t="s">
        <v>44</v>
      </c>
      <c r="C6" s="66" t="s">
        <v>21</v>
      </c>
      <c r="D6" s="66">
        <v>8</v>
      </c>
      <c r="E6" s="66">
        <v>202</v>
      </c>
      <c r="F6" s="66">
        <f t="shared" ref="F6:F15" si="0">D6+E6</f>
        <v>210</v>
      </c>
    </row>
    <row r="7" spans="1:21" s="17" customFormat="1" ht="17.25" customHeight="1" x14ac:dyDescent="0.25">
      <c r="A7" s="65">
        <v>2</v>
      </c>
      <c r="B7" s="66" t="s">
        <v>49</v>
      </c>
      <c r="C7" s="66" t="s">
        <v>21</v>
      </c>
      <c r="D7" s="66"/>
      <c r="E7" s="66">
        <v>204</v>
      </c>
      <c r="F7" s="66">
        <f t="shared" si="0"/>
        <v>204</v>
      </c>
    </row>
    <row r="8" spans="1:21" s="17" customFormat="1" ht="17.25" customHeight="1" x14ac:dyDescent="0.2">
      <c r="A8" s="13">
        <v>3</v>
      </c>
      <c r="B8" s="14" t="s">
        <v>62</v>
      </c>
      <c r="C8" s="14" t="s">
        <v>21</v>
      </c>
      <c r="D8" s="14"/>
      <c r="E8" s="14">
        <v>198</v>
      </c>
      <c r="F8" s="14">
        <f t="shared" si="0"/>
        <v>198</v>
      </c>
    </row>
    <row r="9" spans="1:21" s="17" customFormat="1" ht="17.25" customHeight="1" x14ac:dyDescent="0.2">
      <c r="A9" s="13">
        <v>4</v>
      </c>
      <c r="B9" s="14" t="s">
        <v>55</v>
      </c>
      <c r="C9" s="14" t="s">
        <v>21</v>
      </c>
      <c r="D9" s="14"/>
      <c r="E9" s="14">
        <v>181</v>
      </c>
      <c r="F9" s="14">
        <f t="shared" si="0"/>
        <v>181</v>
      </c>
    </row>
    <row r="10" spans="1:21" s="17" customFormat="1" ht="17.25" customHeight="1" x14ac:dyDescent="0.2">
      <c r="A10" s="13">
        <v>5</v>
      </c>
      <c r="B10" s="14" t="s">
        <v>60</v>
      </c>
      <c r="C10" s="14" t="s">
        <v>21</v>
      </c>
      <c r="D10" s="14"/>
      <c r="E10" s="14">
        <v>181</v>
      </c>
      <c r="F10" s="14">
        <f t="shared" si="0"/>
        <v>181</v>
      </c>
    </row>
    <row r="11" spans="1:21" s="17" customFormat="1" ht="17.25" customHeight="1" x14ac:dyDescent="0.2">
      <c r="A11" s="13">
        <v>6</v>
      </c>
      <c r="B11" s="14" t="s">
        <v>77</v>
      </c>
      <c r="C11" s="14" t="s">
        <v>23</v>
      </c>
      <c r="D11" s="14"/>
      <c r="E11" s="14">
        <v>166</v>
      </c>
      <c r="F11" s="14">
        <f t="shared" si="0"/>
        <v>166</v>
      </c>
    </row>
    <row r="12" spans="1:21" s="17" customFormat="1" ht="17.25" customHeight="1" x14ac:dyDescent="0.25">
      <c r="A12" s="13">
        <v>7</v>
      </c>
      <c r="B12" s="14" t="s">
        <v>75</v>
      </c>
      <c r="C12" s="14" t="s">
        <v>21</v>
      </c>
      <c r="D12" s="67"/>
      <c r="E12" s="14">
        <v>164</v>
      </c>
      <c r="F12" s="14">
        <f t="shared" si="0"/>
        <v>164</v>
      </c>
    </row>
    <row r="13" spans="1:21" s="17" customFormat="1" ht="17.25" customHeight="1" x14ac:dyDescent="0.2">
      <c r="A13" s="13">
        <v>8</v>
      </c>
      <c r="B13" s="14" t="s">
        <v>70</v>
      </c>
      <c r="C13" s="14" t="s">
        <v>21</v>
      </c>
      <c r="D13" s="14"/>
      <c r="E13" s="14">
        <v>155</v>
      </c>
      <c r="F13" s="14">
        <f t="shared" si="0"/>
        <v>155</v>
      </c>
    </row>
    <row r="14" spans="1:21" s="17" customFormat="1" ht="17.25" customHeight="1" x14ac:dyDescent="0.25">
      <c r="A14" s="13">
        <v>9</v>
      </c>
      <c r="B14" s="14" t="s">
        <v>65</v>
      </c>
      <c r="C14" s="14" t="s">
        <v>21</v>
      </c>
      <c r="D14" s="67"/>
      <c r="E14" s="14">
        <v>152</v>
      </c>
      <c r="F14" s="14">
        <f t="shared" si="0"/>
        <v>152</v>
      </c>
    </row>
    <row r="15" spans="1:21" s="17" customFormat="1" ht="17.25" customHeight="1" x14ac:dyDescent="0.2">
      <c r="A15" s="13">
        <v>10</v>
      </c>
      <c r="B15" s="14" t="s">
        <v>78</v>
      </c>
      <c r="C15" s="14" t="s">
        <v>21</v>
      </c>
      <c r="D15" s="14"/>
      <c r="E15" s="14">
        <v>121</v>
      </c>
      <c r="F15" s="14">
        <f t="shared" si="0"/>
        <v>121</v>
      </c>
    </row>
  </sheetData>
  <sortState ref="B6:F15">
    <sortCondition descending="1" ref="F6:F15"/>
  </sortState>
  <mergeCells count="5"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view="pageBreakPreview" zoomScaleNormal="100" zoomScaleSheetLayoutView="100" workbookViewId="0">
      <selection activeCell="P20" sqref="P20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10" style="2" customWidth="1" outlineLevel="1"/>
    <col min="13" max="15" width="9.140625" style="2"/>
    <col min="16" max="16" width="11.140625" style="2" bestFit="1" customWidth="1"/>
    <col min="17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23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5" customHeight="1" thickBot="1" x14ac:dyDescent="0.3">
      <c r="A5" s="34"/>
      <c r="B5" s="79"/>
      <c r="C5" s="79"/>
      <c r="D5" s="79"/>
      <c r="E5" s="80"/>
      <c r="F5" s="80"/>
      <c r="G5" s="80"/>
      <c r="H5" s="80"/>
      <c r="I5" s="80"/>
      <c r="J5" s="81"/>
      <c r="K5" s="24" t="s">
        <v>8</v>
      </c>
      <c r="L5" s="24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20.25" customHeight="1" thickBot="1" x14ac:dyDescent="0.25">
      <c r="A6" s="91">
        <v>1</v>
      </c>
      <c r="B6" s="14" t="s">
        <v>46</v>
      </c>
      <c r="C6" s="14" t="s">
        <v>23</v>
      </c>
      <c r="D6" s="14"/>
      <c r="E6" s="14">
        <v>275</v>
      </c>
      <c r="F6" s="14">
        <v>267</v>
      </c>
      <c r="G6" s="14">
        <v>210</v>
      </c>
      <c r="H6" s="14">
        <v>212</v>
      </c>
      <c r="I6" s="14">
        <v>205</v>
      </c>
      <c r="J6" s="14">
        <v>213</v>
      </c>
      <c r="K6" s="30">
        <f>SUM(LARGE(E6:J6,{1,2,3,4,5}))+D6*5</f>
        <v>1177</v>
      </c>
      <c r="L6" s="31">
        <f>AVERAGE(LARGE(E6:J6,{1,2,3,4,5}))</f>
        <v>235.4</v>
      </c>
    </row>
    <row r="7" spans="1:28" ht="20.25" customHeight="1" thickBot="1" x14ac:dyDescent="0.3">
      <c r="A7" s="91">
        <v>2</v>
      </c>
      <c r="B7" s="51" t="s">
        <v>48</v>
      </c>
      <c r="C7" s="14" t="s">
        <v>23</v>
      </c>
      <c r="D7" s="14"/>
      <c r="E7" s="14">
        <v>152</v>
      </c>
      <c r="F7" s="14">
        <v>180</v>
      </c>
      <c r="G7" s="14">
        <v>258</v>
      </c>
      <c r="H7" s="14">
        <v>267</v>
      </c>
      <c r="I7" s="14">
        <v>220</v>
      </c>
      <c r="J7" s="14">
        <v>213</v>
      </c>
      <c r="K7" s="15">
        <f>SUM(LARGE(E7:J7,{1,2,3,4,5}))+D7*5</f>
        <v>1138</v>
      </c>
      <c r="L7" s="16">
        <f>AVERAGE(LARGE(E7:J7,{1,2,3,4,5}))</f>
        <v>227.6</v>
      </c>
      <c r="O7" s="2" t="s">
        <v>59</v>
      </c>
    </row>
    <row r="8" spans="1:28" ht="20.25" customHeight="1" thickBot="1" x14ac:dyDescent="0.25">
      <c r="A8" s="91">
        <v>3</v>
      </c>
      <c r="B8" s="14" t="s">
        <v>54</v>
      </c>
      <c r="C8" s="14" t="s">
        <v>23</v>
      </c>
      <c r="D8" s="14"/>
      <c r="E8" s="14">
        <v>245</v>
      </c>
      <c r="F8" s="14">
        <v>203</v>
      </c>
      <c r="G8" s="14">
        <v>200</v>
      </c>
      <c r="H8" s="14">
        <v>203</v>
      </c>
      <c r="I8" s="14">
        <v>249</v>
      </c>
      <c r="J8" s="14">
        <v>166</v>
      </c>
      <c r="K8" s="15">
        <f>SUM(LARGE(E8:J8,{1,2,3,4,5}))+D8*5</f>
        <v>1100</v>
      </c>
      <c r="L8" s="16">
        <f>AVERAGE(LARGE(E8:J8,{1,2,3,4,5}))</f>
        <v>220</v>
      </c>
    </row>
    <row r="9" spans="1:28" ht="20.25" customHeight="1" thickBot="1" x14ac:dyDescent="0.25">
      <c r="A9" s="91">
        <v>4</v>
      </c>
      <c r="B9" s="14" t="s">
        <v>58</v>
      </c>
      <c r="C9" s="14" t="s">
        <v>23</v>
      </c>
      <c r="D9" s="14"/>
      <c r="E9" s="14">
        <v>217</v>
      </c>
      <c r="F9" s="14">
        <v>199</v>
      </c>
      <c r="G9" s="14">
        <v>202</v>
      </c>
      <c r="H9" s="14">
        <v>255</v>
      </c>
      <c r="I9" s="14">
        <v>200</v>
      </c>
      <c r="J9" s="14">
        <v>208</v>
      </c>
      <c r="K9" s="15">
        <f>SUM(LARGE(E9:J9,{1,2,3,4,5}))+D9*5</f>
        <v>1082</v>
      </c>
      <c r="L9" s="16">
        <f>AVERAGE(LARGE(E9:J9,{1,2,3,4,5}))</f>
        <v>216.4</v>
      </c>
    </row>
    <row r="10" spans="1:28" ht="20.25" customHeight="1" thickBot="1" x14ac:dyDescent="0.25">
      <c r="A10" s="91">
        <v>5</v>
      </c>
      <c r="B10" s="14" t="s">
        <v>63</v>
      </c>
      <c r="C10" s="14" t="s">
        <v>23</v>
      </c>
      <c r="D10" s="14"/>
      <c r="E10" s="14">
        <v>223</v>
      </c>
      <c r="F10" s="14">
        <v>224</v>
      </c>
      <c r="G10" s="14">
        <v>221</v>
      </c>
      <c r="H10" s="14">
        <v>201</v>
      </c>
      <c r="I10" s="14">
        <v>198</v>
      </c>
      <c r="J10" s="14">
        <v>210</v>
      </c>
      <c r="K10" s="15">
        <f>SUM(LARGE(E10:J10,{1,2,3,4,5}))+D10*5</f>
        <v>1079</v>
      </c>
      <c r="L10" s="16">
        <f>AVERAGE(LARGE(E10:J10,{1,2,3,4,5}))</f>
        <v>215.8</v>
      </c>
    </row>
    <row r="11" spans="1:28" ht="20.25" customHeight="1" thickBot="1" x14ac:dyDescent="0.25">
      <c r="A11" s="91">
        <v>6</v>
      </c>
      <c r="B11" s="14" t="s">
        <v>50</v>
      </c>
      <c r="C11" s="14" t="s">
        <v>23</v>
      </c>
      <c r="D11" s="14"/>
      <c r="E11" s="14">
        <v>172</v>
      </c>
      <c r="F11" s="14">
        <v>221</v>
      </c>
      <c r="G11" s="14">
        <v>207</v>
      </c>
      <c r="H11" s="14">
        <v>220</v>
      </c>
      <c r="I11" s="14">
        <v>215</v>
      </c>
      <c r="J11" s="14">
        <v>215</v>
      </c>
      <c r="K11" s="15">
        <f>SUM(LARGE(E11:J11,{1,2,3,4,5}))+D11*5</f>
        <v>1078</v>
      </c>
      <c r="L11" s="16">
        <f>AVERAGE(LARGE(E11:J11,{1,2,3,4,5}))</f>
        <v>215.6</v>
      </c>
      <c r="R11" s="2" t="s">
        <v>59</v>
      </c>
    </row>
    <row r="12" spans="1:28" ht="20.25" customHeight="1" thickBot="1" x14ac:dyDescent="0.25">
      <c r="A12" s="91">
        <v>7</v>
      </c>
      <c r="B12" s="14" t="s">
        <v>74</v>
      </c>
      <c r="C12" s="55" t="s">
        <v>23</v>
      </c>
      <c r="D12" s="14"/>
      <c r="E12" s="14">
        <v>268</v>
      </c>
      <c r="F12" s="14">
        <v>196</v>
      </c>
      <c r="G12" s="14">
        <v>190</v>
      </c>
      <c r="H12" s="14">
        <v>169</v>
      </c>
      <c r="I12" s="14">
        <v>188</v>
      </c>
      <c r="J12" s="14">
        <v>234</v>
      </c>
      <c r="K12" s="15">
        <f>SUM(LARGE(E12:J12,{1,2,3,4,5}))+D12*5</f>
        <v>1076</v>
      </c>
      <c r="L12" s="16">
        <f>AVERAGE(LARGE(E12:J12,{1,2,3,4,5}))</f>
        <v>215.2</v>
      </c>
    </row>
    <row r="13" spans="1:28" ht="20.25" customHeight="1" thickBot="1" x14ac:dyDescent="0.25">
      <c r="A13" s="91">
        <v>8</v>
      </c>
      <c r="B13" s="14" t="s">
        <v>66</v>
      </c>
      <c r="C13" s="55" t="s">
        <v>23</v>
      </c>
      <c r="D13" s="14"/>
      <c r="E13" s="14">
        <v>235</v>
      </c>
      <c r="F13" s="14">
        <v>190</v>
      </c>
      <c r="G13" s="14">
        <v>246</v>
      </c>
      <c r="H13" s="14">
        <v>150</v>
      </c>
      <c r="I13" s="14">
        <v>201</v>
      </c>
      <c r="J13" s="14">
        <v>201</v>
      </c>
      <c r="K13" s="15">
        <f>SUM(LARGE(E13:J13,{1,2,3,4,5}))+D13*5</f>
        <v>1073</v>
      </c>
      <c r="L13" s="16">
        <f>AVERAGE(LARGE(E13:J13,{1,2,3,4,5}))</f>
        <v>214.6</v>
      </c>
    </row>
    <row r="14" spans="1:28" ht="20.25" customHeight="1" thickBot="1" x14ac:dyDescent="0.3">
      <c r="A14" s="91">
        <v>9</v>
      </c>
      <c r="B14" s="51" t="s">
        <v>57</v>
      </c>
      <c r="C14" s="14" t="s">
        <v>23</v>
      </c>
      <c r="D14" s="14">
        <v>8</v>
      </c>
      <c r="E14" s="14">
        <v>198</v>
      </c>
      <c r="F14" s="14">
        <v>200</v>
      </c>
      <c r="G14" s="14">
        <v>218</v>
      </c>
      <c r="H14" s="14">
        <v>190</v>
      </c>
      <c r="I14" s="14">
        <v>172</v>
      </c>
      <c r="J14" s="14">
        <v>193</v>
      </c>
      <c r="K14" s="15">
        <f>SUM(LARGE(E14:J14,{1,2,3,4,5}))+D14*5</f>
        <v>1039</v>
      </c>
      <c r="L14" s="16">
        <f>AVERAGE(LARGE(E14:J14,{1,2,3,4,5}))</f>
        <v>199.8</v>
      </c>
    </row>
    <row r="15" spans="1:28" ht="20.25" customHeight="1" thickBot="1" x14ac:dyDescent="0.25">
      <c r="A15" s="91">
        <v>10</v>
      </c>
      <c r="B15" s="14" t="s">
        <v>72</v>
      </c>
      <c r="C15" s="14" t="s">
        <v>23</v>
      </c>
      <c r="D15" s="14"/>
      <c r="E15" s="14">
        <v>163</v>
      </c>
      <c r="F15" s="14">
        <v>183</v>
      </c>
      <c r="G15" s="14">
        <v>211</v>
      </c>
      <c r="H15" s="14">
        <v>207</v>
      </c>
      <c r="I15" s="14">
        <v>190</v>
      </c>
      <c r="J15" s="14">
        <v>235</v>
      </c>
      <c r="K15" s="15">
        <f>SUM(LARGE(E15:J15,{1,2,3,4,5}))+D15*5</f>
        <v>1026</v>
      </c>
      <c r="L15" s="16">
        <f>AVERAGE(LARGE(E15:J15,{1,2,3,4,5}))</f>
        <v>205.2</v>
      </c>
    </row>
    <row r="16" spans="1:28" ht="20.25" customHeight="1" thickBot="1" x14ac:dyDescent="0.25">
      <c r="A16" s="91">
        <v>11</v>
      </c>
      <c r="B16" s="14" t="s">
        <v>64</v>
      </c>
      <c r="C16" s="14" t="s">
        <v>21</v>
      </c>
      <c r="D16" s="14"/>
      <c r="E16" s="14">
        <v>171</v>
      </c>
      <c r="F16" s="14">
        <v>211</v>
      </c>
      <c r="G16" s="14">
        <v>184</v>
      </c>
      <c r="H16" s="14">
        <v>257</v>
      </c>
      <c r="I16" s="14">
        <v>165</v>
      </c>
      <c r="J16" s="14">
        <v>200</v>
      </c>
      <c r="K16" s="15">
        <f>SUM(LARGE(E16:J16,{1,2,3,4,5}))+D16*5</f>
        <v>1023</v>
      </c>
      <c r="L16" s="16">
        <f>AVERAGE(LARGE(E16:J16,{1,2,3,4,5}))</f>
        <v>204.6</v>
      </c>
    </row>
    <row r="17" spans="1:12" ht="20.25" customHeight="1" thickBot="1" x14ac:dyDescent="0.25">
      <c r="A17" s="91">
        <v>12</v>
      </c>
      <c r="B17" s="14" t="s">
        <v>61</v>
      </c>
      <c r="C17" s="14" t="s">
        <v>23</v>
      </c>
      <c r="D17" s="14"/>
      <c r="E17" s="14">
        <v>199</v>
      </c>
      <c r="F17" s="14">
        <v>224</v>
      </c>
      <c r="G17" s="14">
        <v>212</v>
      </c>
      <c r="H17" s="14">
        <v>193</v>
      </c>
      <c r="I17" s="14">
        <v>195</v>
      </c>
      <c r="J17" s="14">
        <v>140</v>
      </c>
      <c r="K17" s="15">
        <f>SUM(LARGE(E17:J17,{1,2,3,4,5}))+D17*5</f>
        <v>1023</v>
      </c>
      <c r="L17" s="16">
        <f>AVERAGE(LARGE(E17:J17,{1,2,3,4,5}))</f>
        <v>204.6</v>
      </c>
    </row>
    <row r="18" spans="1:12" ht="20.25" customHeight="1" thickBot="1" x14ac:dyDescent="0.25">
      <c r="A18" s="91">
        <v>13</v>
      </c>
      <c r="B18" s="14" t="s">
        <v>43</v>
      </c>
      <c r="C18" s="14" t="s">
        <v>79</v>
      </c>
      <c r="D18" s="14"/>
      <c r="E18" s="14">
        <v>212</v>
      </c>
      <c r="F18" s="14">
        <v>161</v>
      </c>
      <c r="G18" s="14">
        <v>150</v>
      </c>
      <c r="H18" s="14">
        <v>233</v>
      </c>
      <c r="I18" s="14">
        <v>194</v>
      </c>
      <c r="J18" s="14">
        <v>192</v>
      </c>
      <c r="K18" s="15">
        <f>SUM(LARGE(E18:J18,{1,2,3,4,5}))+D18*5</f>
        <v>992</v>
      </c>
      <c r="L18" s="16">
        <f>AVERAGE(LARGE(E18:J18,{1,2,3,4,5}))</f>
        <v>198.4</v>
      </c>
    </row>
    <row r="19" spans="1:12" ht="20.25" customHeight="1" thickBot="1" x14ac:dyDescent="0.25">
      <c r="A19" s="91">
        <v>14</v>
      </c>
      <c r="B19" s="14" t="s">
        <v>52</v>
      </c>
      <c r="C19" s="14" t="s">
        <v>80</v>
      </c>
      <c r="D19" s="14"/>
      <c r="E19" s="14">
        <v>207</v>
      </c>
      <c r="F19" s="14">
        <v>226</v>
      </c>
      <c r="G19" s="14">
        <v>176</v>
      </c>
      <c r="H19" s="14">
        <v>184</v>
      </c>
      <c r="I19" s="14">
        <v>166</v>
      </c>
      <c r="J19" s="14">
        <v>158</v>
      </c>
      <c r="K19" s="15">
        <f>SUM(LARGE(E19:J19,{1,2,3,4,5}))+D19*5</f>
        <v>959</v>
      </c>
      <c r="L19" s="16">
        <f>AVERAGE(LARGE(E19:J19,{1,2,3,4,5}))</f>
        <v>191.8</v>
      </c>
    </row>
    <row r="20" spans="1:12" ht="20.25" customHeight="1" thickBot="1" x14ac:dyDescent="0.25">
      <c r="A20" s="91">
        <v>15</v>
      </c>
      <c r="B20" s="14" t="s">
        <v>44</v>
      </c>
      <c r="C20" s="14" t="s">
        <v>81</v>
      </c>
      <c r="D20" s="14">
        <v>8</v>
      </c>
      <c r="E20" s="14"/>
      <c r="F20" s="14"/>
      <c r="G20" s="14"/>
      <c r="H20" s="14"/>
      <c r="I20" s="14">
        <v>202</v>
      </c>
      <c r="J20" s="68">
        <f>I20+D20</f>
        <v>210</v>
      </c>
      <c r="K20" s="15" t="e">
        <f>SUM(LARGE(E20:J20,{1,2,3,4,5}))+D20*5</f>
        <v>#NUM!</v>
      </c>
      <c r="L20" s="16" t="e">
        <f>AVERAGE(LARGE(E20:J20,{1,2,3,4,5}))</f>
        <v>#NUM!</v>
      </c>
    </row>
    <row r="21" spans="1:12" ht="20.25" customHeight="1" thickBot="1" x14ac:dyDescent="0.25">
      <c r="A21" s="91">
        <v>16</v>
      </c>
      <c r="B21" s="14" t="s">
        <v>49</v>
      </c>
      <c r="C21" s="14" t="s">
        <v>81</v>
      </c>
      <c r="D21" s="14"/>
      <c r="E21" s="14"/>
      <c r="F21" s="14"/>
      <c r="G21" s="14"/>
      <c r="H21" s="14"/>
      <c r="I21" s="14">
        <v>202</v>
      </c>
      <c r="J21" s="68">
        <f>I21+D21</f>
        <v>202</v>
      </c>
      <c r="K21" s="15" t="e">
        <f>SUM(LARGE(E21:J21,{1,2,3,4,5}))+D21*5</f>
        <v>#NUM!</v>
      </c>
      <c r="L21" s="16" t="e">
        <f>AVERAGE(LARGE(E21:J21,{1,2,3,4,5}))</f>
        <v>#NUM!</v>
      </c>
    </row>
    <row r="22" spans="1:12" ht="20.25" customHeight="1" thickBot="1" x14ac:dyDescent="0.25">
      <c r="A22" s="28">
        <v>17</v>
      </c>
      <c r="B22" s="14" t="s">
        <v>62</v>
      </c>
      <c r="C22" s="14" t="s">
        <v>21</v>
      </c>
      <c r="D22" s="14"/>
      <c r="E22" s="14">
        <v>148</v>
      </c>
      <c r="F22" s="14">
        <v>170</v>
      </c>
      <c r="G22" s="14">
        <v>195</v>
      </c>
      <c r="H22" s="14">
        <v>205</v>
      </c>
      <c r="I22" s="14">
        <v>237</v>
      </c>
      <c r="J22" s="14">
        <v>192</v>
      </c>
      <c r="K22" s="15">
        <f>SUM(LARGE(E22:J22,{1,2,3,4,5}))+D22*5</f>
        <v>999</v>
      </c>
      <c r="L22" s="16">
        <f>AVERAGE(LARGE(E22:J22,{1,2,3,4,5}))</f>
        <v>199.8</v>
      </c>
    </row>
    <row r="23" spans="1:12" ht="20.25" customHeight="1" thickBot="1" x14ac:dyDescent="0.25">
      <c r="A23" s="28">
        <v>18</v>
      </c>
      <c r="B23" s="14" t="s">
        <v>43</v>
      </c>
      <c r="C23" s="14" t="s">
        <v>21</v>
      </c>
      <c r="D23" s="14"/>
      <c r="E23" s="14">
        <v>212</v>
      </c>
      <c r="F23" s="14">
        <v>161</v>
      </c>
      <c r="G23" s="14">
        <v>150</v>
      </c>
      <c r="H23" s="14">
        <v>233</v>
      </c>
      <c r="I23" s="14">
        <v>194</v>
      </c>
      <c r="J23" s="14">
        <v>192</v>
      </c>
      <c r="K23" s="15">
        <f>SUM(LARGE(E23:J23,{1,2,3,4,5}))+D23*5</f>
        <v>992</v>
      </c>
      <c r="L23" s="16">
        <f>AVERAGE(LARGE(E23:J23,{1,2,3,4,5}))</f>
        <v>198.4</v>
      </c>
    </row>
    <row r="24" spans="1:12" ht="20.25" customHeight="1" thickBot="1" x14ac:dyDescent="0.25">
      <c r="A24" s="28">
        <v>19</v>
      </c>
      <c r="B24" s="14" t="s">
        <v>49</v>
      </c>
      <c r="C24" s="14" t="s">
        <v>21</v>
      </c>
      <c r="D24" s="14"/>
      <c r="E24" s="14">
        <v>204</v>
      </c>
      <c r="F24" s="14">
        <v>238</v>
      </c>
      <c r="G24" s="14">
        <v>181</v>
      </c>
      <c r="H24" s="14">
        <v>199</v>
      </c>
      <c r="I24" s="14">
        <v>160</v>
      </c>
      <c r="J24" s="14">
        <v>166</v>
      </c>
      <c r="K24" s="15">
        <f>SUM(LARGE(E24:J24,{1,2,3,4,5}))+D24*5</f>
        <v>988</v>
      </c>
      <c r="L24" s="16">
        <f>AVERAGE(LARGE(E24:J24,{1,2,3,4,5}))</f>
        <v>197.6</v>
      </c>
    </row>
    <row r="25" spans="1:12" ht="20.25" customHeight="1" thickBot="1" x14ac:dyDescent="0.25">
      <c r="A25" s="28">
        <v>20</v>
      </c>
      <c r="B25" s="14" t="s">
        <v>44</v>
      </c>
      <c r="C25" s="14" t="s">
        <v>21</v>
      </c>
      <c r="D25" s="14">
        <v>8</v>
      </c>
      <c r="E25" s="14">
        <v>128</v>
      </c>
      <c r="F25" s="14">
        <v>186</v>
      </c>
      <c r="G25" s="14">
        <v>178</v>
      </c>
      <c r="H25" s="14">
        <v>199</v>
      </c>
      <c r="I25" s="14">
        <v>151</v>
      </c>
      <c r="J25" s="14">
        <v>225</v>
      </c>
      <c r="K25" s="15">
        <f>SUM(LARGE(E25:J25,{1,2,3,4,5}))+D25*5</f>
        <v>979</v>
      </c>
      <c r="L25" s="16">
        <f>AVERAGE(LARGE(E25:J25,{1,2,3,4,5}))</f>
        <v>187.8</v>
      </c>
    </row>
    <row r="26" spans="1:12" ht="20.25" customHeight="1" thickBot="1" x14ac:dyDescent="0.25">
      <c r="A26" s="28">
        <v>21</v>
      </c>
      <c r="B26" s="14" t="s">
        <v>52</v>
      </c>
      <c r="C26" s="14" t="s">
        <v>23</v>
      </c>
      <c r="D26" s="14"/>
      <c r="E26" s="14">
        <v>215</v>
      </c>
      <c r="F26" s="14">
        <v>182</v>
      </c>
      <c r="G26" s="14">
        <v>209</v>
      </c>
      <c r="H26" s="14">
        <v>170</v>
      </c>
      <c r="I26" s="14">
        <v>183</v>
      </c>
      <c r="J26" s="14">
        <v>174</v>
      </c>
      <c r="K26" s="15">
        <f>SUM(LARGE(E26:J26,{1,2,3,4,5}))+D26*5</f>
        <v>963</v>
      </c>
      <c r="L26" s="16">
        <f>AVERAGE(LARGE(E26:J26,{1,2,3,4,5}))</f>
        <v>192.6</v>
      </c>
    </row>
    <row r="27" spans="1:12" ht="20.25" customHeight="1" thickBot="1" x14ac:dyDescent="0.25">
      <c r="A27" s="28">
        <v>22</v>
      </c>
      <c r="B27" s="14" t="s">
        <v>68</v>
      </c>
      <c r="C27" s="14" t="s">
        <v>21</v>
      </c>
      <c r="D27" s="14"/>
      <c r="E27" s="14">
        <v>194</v>
      </c>
      <c r="F27" s="14">
        <v>186</v>
      </c>
      <c r="G27" s="14">
        <v>158</v>
      </c>
      <c r="H27" s="14">
        <v>170</v>
      </c>
      <c r="I27" s="14">
        <v>233</v>
      </c>
      <c r="J27" s="14">
        <v>169</v>
      </c>
      <c r="K27" s="15">
        <f>SUM(LARGE(E27:J27,{1,2,3,4,5}))+D27*5</f>
        <v>952</v>
      </c>
      <c r="L27" s="16">
        <f>AVERAGE(LARGE(E27:J27,{1,2,3,4,5}))</f>
        <v>190.4</v>
      </c>
    </row>
    <row r="28" spans="1:12" ht="20.25" customHeight="1" thickBot="1" x14ac:dyDescent="0.25">
      <c r="A28" s="28">
        <v>23</v>
      </c>
      <c r="B28" s="14" t="s">
        <v>60</v>
      </c>
      <c r="C28" s="14" t="s">
        <v>21</v>
      </c>
      <c r="D28" s="14"/>
      <c r="E28" s="14">
        <v>139</v>
      </c>
      <c r="F28" s="14">
        <v>192</v>
      </c>
      <c r="G28" s="14">
        <v>201</v>
      </c>
      <c r="H28" s="14">
        <v>206</v>
      </c>
      <c r="I28" s="14">
        <v>193</v>
      </c>
      <c r="J28" s="14">
        <v>146</v>
      </c>
      <c r="K28" s="15">
        <f>SUM(LARGE(E28:J28,{1,2,3,4,5}))+D28*5</f>
        <v>938</v>
      </c>
      <c r="L28" s="16">
        <f>AVERAGE(LARGE(E28:J28,{1,2,3,4,5}))</f>
        <v>187.6</v>
      </c>
    </row>
    <row r="29" spans="1:12" ht="20.25" customHeight="1" thickBot="1" x14ac:dyDescent="0.25">
      <c r="A29" s="28">
        <v>24</v>
      </c>
      <c r="B29" s="14" t="s">
        <v>22</v>
      </c>
      <c r="C29" s="14" t="s">
        <v>23</v>
      </c>
      <c r="D29" s="14"/>
      <c r="E29" s="14">
        <v>184</v>
      </c>
      <c r="F29" s="14">
        <v>170</v>
      </c>
      <c r="G29" s="14">
        <v>158</v>
      </c>
      <c r="H29" s="14">
        <v>199</v>
      </c>
      <c r="I29" s="14">
        <v>190</v>
      </c>
      <c r="J29" s="14">
        <v>194</v>
      </c>
      <c r="K29" s="15">
        <f>SUM(LARGE(E29:J29,{1,2,3,4,5}))+D29*5</f>
        <v>937</v>
      </c>
      <c r="L29" s="16">
        <f>AVERAGE(LARGE(E29:J29,{1,2,3,4,5}))</f>
        <v>187.4</v>
      </c>
    </row>
    <row r="30" spans="1:12" ht="20.25" customHeight="1" thickBot="1" x14ac:dyDescent="0.25">
      <c r="A30" s="28">
        <v>25</v>
      </c>
      <c r="B30" s="14" t="s">
        <v>53</v>
      </c>
      <c r="C30" s="14" t="s">
        <v>21</v>
      </c>
      <c r="D30" s="14"/>
      <c r="E30" s="14">
        <v>189</v>
      </c>
      <c r="F30" s="14">
        <v>186</v>
      </c>
      <c r="G30" s="14">
        <v>188</v>
      </c>
      <c r="H30" s="14">
        <v>191</v>
      </c>
      <c r="I30" s="14">
        <v>172</v>
      </c>
      <c r="J30" s="14">
        <v>148</v>
      </c>
      <c r="K30" s="15">
        <f>SUM(LARGE(E30:J30,{1,2,3,4,5}))+D30*5</f>
        <v>926</v>
      </c>
      <c r="L30" s="16">
        <f>AVERAGE(LARGE(E30:J30,{1,2,3,4,5}))</f>
        <v>185.2</v>
      </c>
    </row>
    <row r="31" spans="1:12" ht="20.25" customHeight="1" thickBot="1" x14ac:dyDescent="0.25">
      <c r="A31" s="28">
        <v>26</v>
      </c>
      <c r="B31" s="14" t="s">
        <v>75</v>
      </c>
      <c r="C31" s="14" t="s">
        <v>21</v>
      </c>
      <c r="D31" s="14"/>
      <c r="E31" s="14">
        <v>222</v>
      </c>
      <c r="F31" s="14">
        <v>182</v>
      </c>
      <c r="G31" s="14">
        <v>176</v>
      </c>
      <c r="H31" s="14">
        <v>179</v>
      </c>
      <c r="I31" s="14">
        <v>157</v>
      </c>
      <c r="J31" s="14">
        <v>166</v>
      </c>
      <c r="K31" s="15">
        <f>SUM(LARGE(E31:J31,{1,2,3,4,5}))+D31*5</f>
        <v>925</v>
      </c>
      <c r="L31" s="16">
        <f>AVERAGE(LARGE(E31:J31,{1,2,3,4,5}))</f>
        <v>185</v>
      </c>
    </row>
    <row r="32" spans="1:12" ht="20.25" customHeight="1" thickBot="1" x14ac:dyDescent="0.25">
      <c r="A32" s="28">
        <v>27</v>
      </c>
      <c r="B32" s="14" t="s">
        <v>55</v>
      </c>
      <c r="C32" s="14" t="s">
        <v>21</v>
      </c>
      <c r="D32" s="14"/>
      <c r="E32" s="14">
        <v>187</v>
      </c>
      <c r="F32" s="14">
        <v>167</v>
      </c>
      <c r="G32" s="14">
        <v>214</v>
      </c>
      <c r="H32" s="14">
        <v>195</v>
      </c>
      <c r="I32" s="14">
        <v>148</v>
      </c>
      <c r="J32" s="14">
        <v>145</v>
      </c>
      <c r="K32" s="15">
        <f>SUM(LARGE(E32:J32,{1,2,3,4,5}))+D32*5</f>
        <v>911</v>
      </c>
      <c r="L32" s="16">
        <f>AVERAGE(LARGE(E32:J32,{1,2,3,4,5}))</f>
        <v>182.2</v>
      </c>
    </row>
    <row r="33" spans="1:12" ht="20.25" customHeight="1" thickBot="1" x14ac:dyDescent="0.25">
      <c r="A33" s="28">
        <v>28</v>
      </c>
      <c r="B33" s="14" t="s">
        <v>51</v>
      </c>
      <c r="C33" s="14" t="s">
        <v>21</v>
      </c>
      <c r="D33" s="14"/>
      <c r="E33" s="14">
        <v>203</v>
      </c>
      <c r="F33" s="14">
        <v>182</v>
      </c>
      <c r="G33" s="14">
        <v>148</v>
      </c>
      <c r="H33" s="14">
        <v>167</v>
      </c>
      <c r="I33" s="14">
        <v>183</v>
      </c>
      <c r="J33" s="14">
        <v>163</v>
      </c>
      <c r="K33" s="15">
        <f>SUM(LARGE(E33:J33,{1,2,3,4,5}))+D33*5</f>
        <v>898</v>
      </c>
      <c r="L33" s="16">
        <f>AVERAGE(LARGE(E33:J33,{1,2,3,4,5}))</f>
        <v>179.6</v>
      </c>
    </row>
    <row r="34" spans="1:12" ht="20.25" customHeight="1" thickBot="1" x14ac:dyDescent="0.25">
      <c r="A34" s="28">
        <v>29</v>
      </c>
      <c r="B34" s="14" t="s">
        <v>67</v>
      </c>
      <c r="C34" s="14" t="s">
        <v>21</v>
      </c>
      <c r="D34" s="14">
        <v>8</v>
      </c>
      <c r="E34" s="14">
        <v>169</v>
      </c>
      <c r="F34" s="14">
        <v>172</v>
      </c>
      <c r="G34" s="14">
        <v>158</v>
      </c>
      <c r="H34" s="14">
        <v>182</v>
      </c>
      <c r="I34" s="14">
        <v>164</v>
      </c>
      <c r="J34" s="14"/>
      <c r="K34" s="15">
        <f>SUM(LARGE(E34:J34,{1,2,3,4,5}))+D34*5</f>
        <v>885</v>
      </c>
      <c r="L34" s="16">
        <f>AVERAGE(LARGE(E34:J34,{1,2,3,4,5}))</f>
        <v>169</v>
      </c>
    </row>
    <row r="35" spans="1:12" ht="20.25" customHeight="1" thickBot="1" x14ac:dyDescent="0.25">
      <c r="A35" s="28">
        <v>30</v>
      </c>
      <c r="B35" s="14" t="s">
        <v>47</v>
      </c>
      <c r="C35" s="14" t="s">
        <v>21</v>
      </c>
      <c r="D35" s="14"/>
      <c r="E35" s="14">
        <v>153</v>
      </c>
      <c r="F35" s="14">
        <v>137</v>
      </c>
      <c r="G35" s="14">
        <v>157</v>
      </c>
      <c r="H35" s="14">
        <v>168</v>
      </c>
      <c r="I35" s="14">
        <v>194</v>
      </c>
      <c r="J35" s="14">
        <v>201</v>
      </c>
      <c r="K35" s="15">
        <f>SUM(LARGE(E35:J35,{1,2,3,4,5}))+D35*5</f>
        <v>873</v>
      </c>
      <c r="L35" s="16">
        <f>AVERAGE(LARGE(E35:J35,{1,2,3,4,5}))</f>
        <v>174.6</v>
      </c>
    </row>
    <row r="36" spans="1:12" ht="20.25" customHeight="1" thickBot="1" x14ac:dyDescent="0.25">
      <c r="A36" s="28">
        <v>31</v>
      </c>
      <c r="B36" s="14" t="s">
        <v>77</v>
      </c>
      <c r="C36" s="14" t="s">
        <v>23</v>
      </c>
      <c r="D36" s="14"/>
      <c r="E36" s="14">
        <v>190</v>
      </c>
      <c r="F36" s="14">
        <v>169</v>
      </c>
      <c r="G36" s="14">
        <v>203</v>
      </c>
      <c r="H36" s="14">
        <v>133</v>
      </c>
      <c r="I36" s="14">
        <v>154</v>
      </c>
      <c r="J36" s="14"/>
      <c r="K36" s="15">
        <f>SUM(LARGE(E36:J36,{1,2,3,4,5}))+D36*5</f>
        <v>849</v>
      </c>
      <c r="L36" s="16">
        <f>AVERAGE(LARGE(E36:J36,{1,2,3,4,5}))</f>
        <v>169.8</v>
      </c>
    </row>
    <row r="37" spans="1:12" ht="20.25" customHeight="1" thickBot="1" x14ac:dyDescent="0.25">
      <c r="A37" s="28">
        <v>32</v>
      </c>
      <c r="B37" s="14" t="s">
        <v>73</v>
      </c>
      <c r="C37" s="14" t="s">
        <v>21</v>
      </c>
      <c r="D37" s="14"/>
      <c r="E37" s="14">
        <v>160</v>
      </c>
      <c r="F37" s="14">
        <v>170</v>
      </c>
      <c r="G37" s="14">
        <v>195</v>
      </c>
      <c r="H37" s="14">
        <v>156</v>
      </c>
      <c r="I37" s="14">
        <v>165</v>
      </c>
      <c r="J37" s="14">
        <v>156</v>
      </c>
      <c r="K37" s="15">
        <f>SUM(LARGE(E37:J37,{1,2,3,4,5}))+D37*5</f>
        <v>846</v>
      </c>
      <c r="L37" s="16">
        <f>AVERAGE(LARGE(E37:J37,{1,2,3,4,5}))</f>
        <v>169.2</v>
      </c>
    </row>
    <row r="38" spans="1:12" ht="20.25" customHeight="1" thickBot="1" x14ac:dyDescent="0.25">
      <c r="A38" s="28">
        <v>33</v>
      </c>
      <c r="B38" s="14" t="s">
        <v>65</v>
      </c>
      <c r="C38" s="14" t="s">
        <v>21</v>
      </c>
      <c r="D38" s="14"/>
      <c r="E38" s="14">
        <v>165</v>
      </c>
      <c r="F38" s="14">
        <v>182</v>
      </c>
      <c r="G38" s="14">
        <v>175</v>
      </c>
      <c r="H38" s="14">
        <v>155</v>
      </c>
      <c r="I38" s="14">
        <v>154</v>
      </c>
      <c r="J38" s="14"/>
      <c r="K38" s="15">
        <f>SUM(LARGE(E38:J38,{1,2,3,4,5}))+D38*5</f>
        <v>831</v>
      </c>
      <c r="L38" s="16">
        <f>AVERAGE(LARGE(E38:J38,{1,2,3,4,5}))</f>
        <v>166.2</v>
      </c>
    </row>
    <row r="39" spans="1:12" ht="20.25" customHeight="1" thickBot="1" x14ac:dyDescent="0.25">
      <c r="A39" s="28">
        <v>34</v>
      </c>
      <c r="B39" s="14" t="s">
        <v>70</v>
      </c>
      <c r="C39" s="14" t="s">
        <v>21</v>
      </c>
      <c r="D39" s="14"/>
      <c r="E39" s="14">
        <v>152</v>
      </c>
      <c r="F39" s="14">
        <v>136</v>
      </c>
      <c r="G39" s="14">
        <v>147</v>
      </c>
      <c r="H39" s="14">
        <v>188</v>
      </c>
      <c r="I39" s="14">
        <v>141</v>
      </c>
      <c r="J39" s="14">
        <v>203</v>
      </c>
      <c r="K39" s="15">
        <f>SUM(LARGE(E39:J39,{1,2,3,4,5}))+D39*5</f>
        <v>831</v>
      </c>
      <c r="L39" s="16">
        <f>AVERAGE(LARGE(E39:J39,{1,2,3,4,5}))</f>
        <v>166.2</v>
      </c>
    </row>
    <row r="40" spans="1:12" ht="20.25" customHeight="1" x14ac:dyDescent="0.2">
      <c r="A40" s="28">
        <v>35</v>
      </c>
      <c r="B40" s="14" t="s">
        <v>78</v>
      </c>
      <c r="C40" s="14" t="s">
        <v>21</v>
      </c>
      <c r="D40" s="14"/>
      <c r="E40" s="14">
        <v>120</v>
      </c>
      <c r="F40" s="14">
        <v>222</v>
      </c>
      <c r="G40" s="14">
        <v>163</v>
      </c>
      <c r="H40" s="14">
        <v>170</v>
      </c>
      <c r="I40" s="14">
        <v>114</v>
      </c>
      <c r="J40" s="14">
        <v>105</v>
      </c>
      <c r="K40" s="15">
        <f>SUM(LARGE(E40:J40,{1,2,3,4,5}))+D40*5</f>
        <v>789</v>
      </c>
      <c r="L40" s="16">
        <f>AVERAGE(LARGE(E40:J40,{1,2,3,4,5}))</f>
        <v>157.80000000000001</v>
      </c>
    </row>
  </sheetData>
  <autoFilter ref="A4:L40"/>
  <sortState ref="B6:L36">
    <sortCondition descending="1" ref="K6:K36"/>
  </sortState>
  <mergeCells count="10">
    <mergeCell ref="B4:B5"/>
    <mergeCell ref="C4:C5"/>
    <mergeCell ref="D4:D5"/>
    <mergeCell ref="E4:E5"/>
    <mergeCell ref="F4:F5"/>
    <mergeCell ref="K3:L3"/>
    <mergeCell ref="G4:G5"/>
    <mergeCell ref="H4:H5"/>
    <mergeCell ref="I4:I5"/>
    <mergeCell ref="J4:J5"/>
  </mergeCells>
  <pageMargins left="0.7" right="0.7" top="0.75" bottom="0.75" header="0.3" footer="0.3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H25" sqref="H25"/>
    </sheetView>
  </sheetViews>
  <sheetFormatPr defaultRowHeight="15" x14ac:dyDescent="0.25"/>
  <cols>
    <col min="1" max="1" width="11.85546875" customWidth="1"/>
    <col min="2" max="2" width="43.28515625" customWidth="1"/>
    <col min="10" max="10" width="52.7109375" customWidth="1"/>
  </cols>
  <sheetData>
    <row r="1" spans="1:10" s="2" customFormat="1" ht="20.25" x14ac:dyDescent="0.3">
      <c r="A1" s="1"/>
      <c r="D1" s="3" t="s">
        <v>41</v>
      </c>
      <c r="E1" s="3"/>
      <c r="F1" s="3"/>
      <c r="G1" s="3"/>
      <c r="H1" s="3"/>
      <c r="I1" s="3"/>
      <c r="J1" s="3"/>
    </row>
    <row r="2" spans="1:10" s="2" customFormat="1" ht="15.75" x14ac:dyDescent="0.25">
      <c r="A2" s="1"/>
      <c r="D2" s="4" t="s">
        <v>42</v>
      </c>
      <c r="E2" s="4"/>
      <c r="F2" s="4"/>
      <c r="G2" s="4"/>
      <c r="H2" s="4"/>
      <c r="I2" s="4"/>
      <c r="J2" s="4"/>
    </row>
    <row r="4" spans="1:10" ht="15.75" thickBot="1" x14ac:dyDescent="0.3"/>
    <row r="5" spans="1:10" ht="26.25" customHeight="1" thickBot="1" x14ac:dyDescent="0.4">
      <c r="B5" s="44" t="s">
        <v>28</v>
      </c>
      <c r="I5" s="107" t="s">
        <v>38</v>
      </c>
      <c r="J5" s="108"/>
    </row>
    <row r="6" spans="1:10" ht="20.25" customHeight="1" thickBot="1" x14ac:dyDescent="0.3">
      <c r="A6" s="41" t="s">
        <v>24</v>
      </c>
      <c r="B6" s="42" t="s">
        <v>2</v>
      </c>
      <c r="C6" s="42" t="s">
        <v>7</v>
      </c>
      <c r="D6" s="42" t="s">
        <v>25</v>
      </c>
      <c r="E6" s="42" t="s">
        <v>26</v>
      </c>
      <c r="F6" s="43" t="s">
        <v>27</v>
      </c>
      <c r="I6" s="109">
        <v>1</v>
      </c>
      <c r="J6" s="99" t="s">
        <v>49</v>
      </c>
    </row>
    <row r="7" spans="1:10" ht="20.25" customHeight="1" x14ac:dyDescent="0.25">
      <c r="A7" s="45">
        <v>11</v>
      </c>
      <c r="B7" s="14" t="s">
        <v>68</v>
      </c>
      <c r="C7" s="50" t="s">
        <v>45</v>
      </c>
      <c r="D7" s="50"/>
      <c r="E7" s="50">
        <v>200</v>
      </c>
      <c r="F7" s="50">
        <f>D7+E7</f>
        <v>200</v>
      </c>
      <c r="I7" s="110">
        <v>2</v>
      </c>
      <c r="J7" s="100" t="s">
        <v>60</v>
      </c>
    </row>
    <row r="8" spans="1:10" ht="20.25" customHeight="1" x14ac:dyDescent="0.25">
      <c r="A8" s="46">
        <v>12</v>
      </c>
      <c r="B8" s="14" t="s">
        <v>60</v>
      </c>
      <c r="C8" s="37" t="s">
        <v>45</v>
      </c>
      <c r="D8" s="37"/>
      <c r="E8" s="37">
        <v>182</v>
      </c>
      <c r="F8" s="37">
        <f>D8+E8</f>
        <v>182</v>
      </c>
      <c r="I8" s="110">
        <v>3</v>
      </c>
      <c r="J8" s="100" t="s">
        <v>62</v>
      </c>
    </row>
    <row r="9" spans="1:10" ht="20.25" customHeight="1" x14ac:dyDescent="0.25">
      <c r="A9" s="38">
        <v>13</v>
      </c>
      <c r="B9" s="14" t="s">
        <v>53</v>
      </c>
      <c r="C9" s="37" t="s">
        <v>45</v>
      </c>
      <c r="D9" s="37"/>
      <c r="E9" s="37">
        <v>170</v>
      </c>
      <c r="F9" s="37">
        <f>D9+E9</f>
        <v>170</v>
      </c>
      <c r="I9" s="111">
        <v>4</v>
      </c>
      <c r="J9" s="101" t="s">
        <v>64</v>
      </c>
    </row>
    <row r="10" spans="1:10" ht="20.25" customHeight="1" x14ac:dyDescent="0.25">
      <c r="A10" s="38">
        <v>14</v>
      </c>
      <c r="B10" s="14" t="s">
        <v>44</v>
      </c>
      <c r="C10" s="47" t="s">
        <v>45</v>
      </c>
      <c r="D10" s="47">
        <v>8</v>
      </c>
      <c r="E10" s="47">
        <v>138</v>
      </c>
      <c r="F10" s="47">
        <f>D10+E10</f>
        <v>146</v>
      </c>
      <c r="I10" s="111">
        <v>5</v>
      </c>
      <c r="J10" s="101" t="s">
        <v>68</v>
      </c>
    </row>
    <row r="11" spans="1:10" ht="20.25" customHeight="1" x14ac:dyDescent="0.25">
      <c r="I11" s="111">
        <v>6</v>
      </c>
      <c r="J11" s="101" t="s">
        <v>43</v>
      </c>
    </row>
    <row r="12" spans="1:10" ht="20.25" customHeight="1" thickBot="1" x14ac:dyDescent="0.3">
      <c r="B12" s="44" t="s">
        <v>30</v>
      </c>
      <c r="I12" s="111">
        <v>7</v>
      </c>
      <c r="J12" s="101" t="s">
        <v>53</v>
      </c>
    </row>
    <row r="13" spans="1:10" ht="20.25" customHeight="1" thickBot="1" x14ac:dyDescent="0.3">
      <c r="A13" s="41" t="s">
        <v>24</v>
      </c>
      <c r="B13" s="42" t="s">
        <v>2</v>
      </c>
      <c r="C13" s="42" t="s">
        <v>7</v>
      </c>
      <c r="D13" s="42" t="s">
        <v>25</v>
      </c>
      <c r="E13" s="42" t="s">
        <v>26</v>
      </c>
      <c r="F13" s="43" t="s">
        <v>27</v>
      </c>
      <c r="I13" s="111">
        <v>8</v>
      </c>
      <c r="J13" s="101" t="s">
        <v>44</v>
      </c>
    </row>
    <row r="14" spans="1:10" ht="20.25" customHeight="1" x14ac:dyDescent="0.25">
      <c r="A14" s="39">
        <v>11</v>
      </c>
      <c r="B14" s="14" t="s">
        <v>60</v>
      </c>
      <c r="C14" s="40" t="s">
        <v>45</v>
      </c>
      <c r="D14" s="40"/>
      <c r="E14" s="40">
        <v>193</v>
      </c>
      <c r="F14" s="40">
        <f>D14+E14</f>
        <v>193</v>
      </c>
      <c r="I14" s="104">
        <v>9</v>
      </c>
      <c r="J14" s="101" t="s">
        <v>75</v>
      </c>
    </row>
    <row r="15" spans="1:10" ht="20.25" customHeight="1" x14ac:dyDescent="0.25">
      <c r="A15" s="38">
        <v>12</v>
      </c>
      <c r="B15" s="14" t="s">
        <v>49</v>
      </c>
      <c r="C15" s="47" t="s">
        <v>45</v>
      </c>
      <c r="D15" s="37"/>
      <c r="E15" s="37">
        <v>191</v>
      </c>
      <c r="F15" s="37">
        <f>D15+E15</f>
        <v>191</v>
      </c>
      <c r="I15" s="104">
        <v>10</v>
      </c>
      <c r="J15" s="101" t="s">
        <v>55</v>
      </c>
    </row>
    <row r="16" spans="1:10" ht="20.25" customHeight="1" x14ac:dyDescent="0.25">
      <c r="A16" s="38">
        <v>13</v>
      </c>
      <c r="B16" s="14" t="s">
        <v>68</v>
      </c>
      <c r="C16" s="37" t="s">
        <v>45</v>
      </c>
      <c r="D16" s="37"/>
      <c r="E16" s="37">
        <v>180</v>
      </c>
      <c r="F16" s="37">
        <f>D16+E16</f>
        <v>180</v>
      </c>
      <c r="I16" s="104">
        <v>11</v>
      </c>
      <c r="J16" s="101" t="s">
        <v>51</v>
      </c>
    </row>
    <row r="17" spans="1:10" ht="20.25" customHeight="1" x14ac:dyDescent="0.25">
      <c r="A17" s="38">
        <v>14</v>
      </c>
      <c r="B17" s="14" t="s">
        <v>43</v>
      </c>
      <c r="C17" s="47" t="s">
        <v>45</v>
      </c>
      <c r="D17" s="37"/>
      <c r="E17" s="37">
        <v>176</v>
      </c>
      <c r="F17" s="37">
        <f>D17+E17</f>
        <v>176</v>
      </c>
      <c r="I17" s="104">
        <v>12</v>
      </c>
      <c r="J17" s="101" t="s">
        <v>67</v>
      </c>
    </row>
    <row r="18" spans="1:10" ht="20.25" customHeight="1" x14ac:dyDescent="0.25">
      <c r="I18" s="104">
        <v>13</v>
      </c>
      <c r="J18" s="101" t="s">
        <v>47</v>
      </c>
    </row>
    <row r="19" spans="1:10" ht="20.25" customHeight="1" thickBot="1" x14ac:dyDescent="0.3">
      <c r="B19" s="44" t="s">
        <v>31</v>
      </c>
      <c r="I19" s="104">
        <v>14</v>
      </c>
      <c r="J19" s="101" t="s">
        <v>73</v>
      </c>
    </row>
    <row r="20" spans="1:10" ht="20.25" customHeight="1" thickBot="1" x14ac:dyDescent="0.3">
      <c r="A20" s="41" t="s">
        <v>24</v>
      </c>
      <c r="B20" s="42" t="s">
        <v>2</v>
      </c>
      <c r="C20" s="42" t="s">
        <v>7</v>
      </c>
      <c r="D20" s="42" t="s">
        <v>25</v>
      </c>
      <c r="E20" s="42" t="s">
        <v>26</v>
      </c>
      <c r="F20" s="43" t="s">
        <v>27</v>
      </c>
      <c r="I20" s="104">
        <v>15</v>
      </c>
      <c r="J20" s="101" t="s">
        <v>65</v>
      </c>
    </row>
    <row r="21" spans="1:10" ht="20.25" customHeight="1" x14ac:dyDescent="0.25">
      <c r="A21" s="39">
        <v>11</v>
      </c>
      <c r="B21" s="14" t="s">
        <v>49</v>
      </c>
      <c r="C21" s="50" t="s">
        <v>45</v>
      </c>
      <c r="D21" s="40"/>
      <c r="E21" s="40">
        <v>177</v>
      </c>
      <c r="F21" s="40">
        <f>D21+E21</f>
        <v>177</v>
      </c>
      <c r="I21" s="104">
        <v>16</v>
      </c>
      <c r="J21" s="101" t="s">
        <v>70</v>
      </c>
    </row>
    <row r="22" spans="1:10" ht="20.25" customHeight="1" thickBot="1" x14ac:dyDescent="0.3">
      <c r="A22" s="38">
        <v>12</v>
      </c>
      <c r="B22" s="14" t="s">
        <v>60</v>
      </c>
      <c r="C22" s="37" t="s">
        <v>45</v>
      </c>
      <c r="D22" s="37"/>
      <c r="E22" s="37">
        <v>152</v>
      </c>
      <c r="F22" s="37">
        <f>D22+E22</f>
        <v>152</v>
      </c>
      <c r="I22" s="105">
        <v>17</v>
      </c>
      <c r="J22" s="106" t="s">
        <v>78</v>
      </c>
    </row>
    <row r="23" spans="1:10" ht="20.25" customHeight="1" x14ac:dyDescent="0.25">
      <c r="A23" s="38">
        <v>13</v>
      </c>
      <c r="B23" s="14" t="s">
        <v>62</v>
      </c>
      <c r="C23" s="47" t="s">
        <v>45</v>
      </c>
      <c r="D23" s="37"/>
      <c r="E23" s="37">
        <v>106</v>
      </c>
      <c r="F23" s="37">
        <f>D23+E23</f>
        <v>106</v>
      </c>
    </row>
    <row r="24" spans="1:10" ht="20.25" customHeight="1" x14ac:dyDescent="0.25">
      <c r="A24" s="38">
        <v>14</v>
      </c>
      <c r="B24" s="14" t="s">
        <v>64</v>
      </c>
      <c r="C24" s="37" t="s">
        <v>45</v>
      </c>
      <c r="D24" s="37"/>
      <c r="E24" s="37">
        <v>0</v>
      </c>
      <c r="F24" s="37">
        <f>D24+E24</f>
        <v>0</v>
      </c>
    </row>
    <row r="26" spans="1:10" ht="15.75" thickBot="1" x14ac:dyDescent="0.3"/>
    <row r="27" spans="1:10" ht="39" customHeight="1" thickBot="1" x14ac:dyDescent="0.4">
      <c r="A27" s="82" t="s">
        <v>29</v>
      </c>
      <c r="B27" s="83"/>
      <c r="C27" s="83"/>
      <c r="D27" s="83"/>
      <c r="E27" s="83"/>
      <c r="F27" s="84"/>
    </row>
    <row r="28" spans="1:10" ht="32.25" customHeight="1" x14ac:dyDescent="0.3">
      <c r="A28" s="85" t="s">
        <v>49</v>
      </c>
      <c r="B28" s="85"/>
      <c r="C28" s="85"/>
      <c r="D28" s="85"/>
      <c r="E28" s="85"/>
      <c r="F28" s="85"/>
      <c r="I28" t="s">
        <v>59</v>
      </c>
    </row>
  </sheetData>
  <sortState ref="B21:F24">
    <sortCondition descending="1" ref="F21"/>
  </sortState>
  <mergeCells count="3">
    <mergeCell ref="A27:F27"/>
    <mergeCell ref="A28:F28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view="pageBreakPreview" zoomScaleNormal="100" zoomScaleSheetLayoutView="100" workbookViewId="0">
      <selection activeCell="A14" sqref="A14:B22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2" width="9.140625" style="2"/>
    <col min="253" max="253" width="6.28515625" style="2" customWidth="1"/>
    <col min="254" max="254" width="23.85546875" style="2" customWidth="1"/>
    <col min="255" max="255" width="5.7109375" style="2" customWidth="1"/>
    <col min="256" max="261" width="5" style="2" customWidth="1"/>
    <col min="262" max="262" width="7" style="2" customWidth="1"/>
    <col min="263" max="263" width="9" style="2" customWidth="1"/>
    <col min="264" max="508" width="9.140625" style="2"/>
    <col min="509" max="509" width="6.28515625" style="2" customWidth="1"/>
    <col min="510" max="510" width="23.85546875" style="2" customWidth="1"/>
    <col min="511" max="511" width="5.7109375" style="2" customWidth="1"/>
    <col min="512" max="517" width="5" style="2" customWidth="1"/>
    <col min="518" max="518" width="7" style="2" customWidth="1"/>
    <col min="519" max="519" width="9" style="2" customWidth="1"/>
    <col min="520" max="764" width="9.140625" style="2"/>
    <col min="765" max="765" width="6.28515625" style="2" customWidth="1"/>
    <col min="766" max="766" width="23.85546875" style="2" customWidth="1"/>
    <col min="767" max="767" width="5.7109375" style="2" customWidth="1"/>
    <col min="768" max="773" width="5" style="2" customWidth="1"/>
    <col min="774" max="774" width="7" style="2" customWidth="1"/>
    <col min="775" max="775" width="9" style="2" customWidth="1"/>
    <col min="776" max="1020" width="9.140625" style="2"/>
    <col min="1021" max="1021" width="6.28515625" style="2" customWidth="1"/>
    <col min="1022" max="1022" width="23.85546875" style="2" customWidth="1"/>
    <col min="1023" max="1023" width="5.7109375" style="2" customWidth="1"/>
    <col min="1024" max="1029" width="5" style="2" customWidth="1"/>
    <col min="1030" max="1030" width="7" style="2" customWidth="1"/>
    <col min="1031" max="1031" width="9" style="2" customWidth="1"/>
    <col min="1032" max="1276" width="9.140625" style="2"/>
    <col min="1277" max="1277" width="6.28515625" style="2" customWidth="1"/>
    <col min="1278" max="1278" width="23.85546875" style="2" customWidth="1"/>
    <col min="1279" max="1279" width="5.7109375" style="2" customWidth="1"/>
    <col min="1280" max="1285" width="5" style="2" customWidth="1"/>
    <col min="1286" max="1286" width="7" style="2" customWidth="1"/>
    <col min="1287" max="1287" width="9" style="2" customWidth="1"/>
    <col min="1288" max="1532" width="9.140625" style="2"/>
    <col min="1533" max="1533" width="6.28515625" style="2" customWidth="1"/>
    <col min="1534" max="1534" width="23.85546875" style="2" customWidth="1"/>
    <col min="1535" max="1535" width="5.7109375" style="2" customWidth="1"/>
    <col min="1536" max="1541" width="5" style="2" customWidth="1"/>
    <col min="1542" max="1542" width="7" style="2" customWidth="1"/>
    <col min="1543" max="1543" width="9" style="2" customWidth="1"/>
    <col min="1544" max="1788" width="9.140625" style="2"/>
    <col min="1789" max="1789" width="6.28515625" style="2" customWidth="1"/>
    <col min="1790" max="1790" width="23.85546875" style="2" customWidth="1"/>
    <col min="1791" max="1791" width="5.7109375" style="2" customWidth="1"/>
    <col min="1792" max="1797" width="5" style="2" customWidth="1"/>
    <col min="1798" max="1798" width="7" style="2" customWidth="1"/>
    <col min="1799" max="1799" width="9" style="2" customWidth="1"/>
    <col min="1800" max="2044" width="9.140625" style="2"/>
    <col min="2045" max="2045" width="6.28515625" style="2" customWidth="1"/>
    <col min="2046" max="2046" width="23.85546875" style="2" customWidth="1"/>
    <col min="2047" max="2047" width="5.7109375" style="2" customWidth="1"/>
    <col min="2048" max="2053" width="5" style="2" customWidth="1"/>
    <col min="2054" max="2054" width="7" style="2" customWidth="1"/>
    <col min="2055" max="2055" width="9" style="2" customWidth="1"/>
    <col min="2056" max="2300" width="9.140625" style="2"/>
    <col min="2301" max="2301" width="6.28515625" style="2" customWidth="1"/>
    <col min="2302" max="2302" width="23.85546875" style="2" customWidth="1"/>
    <col min="2303" max="2303" width="5.7109375" style="2" customWidth="1"/>
    <col min="2304" max="2309" width="5" style="2" customWidth="1"/>
    <col min="2310" max="2310" width="7" style="2" customWidth="1"/>
    <col min="2311" max="2311" width="9" style="2" customWidth="1"/>
    <col min="2312" max="2556" width="9.140625" style="2"/>
    <col min="2557" max="2557" width="6.28515625" style="2" customWidth="1"/>
    <col min="2558" max="2558" width="23.85546875" style="2" customWidth="1"/>
    <col min="2559" max="2559" width="5.7109375" style="2" customWidth="1"/>
    <col min="2560" max="2565" width="5" style="2" customWidth="1"/>
    <col min="2566" max="2566" width="7" style="2" customWidth="1"/>
    <col min="2567" max="2567" width="9" style="2" customWidth="1"/>
    <col min="2568" max="2812" width="9.140625" style="2"/>
    <col min="2813" max="2813" width="6.28515625" style="2" customWidth="1"/>
    <col min="2814" max="2814" width="23.85546875" style="2" customWidth="1"/>
    <col min="2815" max="2815" width="5.7109375" style="2" customWidth="1"/>
    <col min="2816" max="2821" width="5" style="2" customWidth="1"/>
    <col min="2822" max="2822" width="7" style="2" customWidth="1"/>
    <col min="2823" max="2823" width="9" style="2" customWidth="1"/>
    <col min="2824" max="3068" width="9.140625" style="2"/>
    <col min="3069" max="3069" width="6.28515625" style="2" customWidth="1"/>
    <col min="3070" max="3070" width="23.85546875" style="2" customWidth="1"/>
    <col min="3071" max="3071" width="5.7109375" style="2" customWidth="1"/>
    <col min="3072" max="3077" width="5" style="2" customWidth="1"/>
    <col min="3078" max="3078" width="7" style="2" customWidth="1"/>
    <col min="3079" max="3079" width="9" style="2" customWidth="1"/>
    <col min="3080" max="3324" width="9.140625" style="2"/>
    <col min="3325" max="3325" width="6.28515625" style="2" customWidth="1"/>
    <col min="3326" max="3326" width="23.85546875" style="2" customWidth="1"/>
    <col min="3327" max="3327" width="5.7109375" style="2" customWidth="1"/>
    <col min="3328" max="3333" width="5" style="2" customWidth="1"/>
    <col min="3334" max="3334" width="7" style="2" customWidth="1"/>
    <col min="3335" max="3335" width="9" style="2" customWidth="1"/>
    <col min="3336" max="3580" width="9.140625" style="2"/>
    <col min="3581" max="3581" width="6.28515625" style="2" customWidth="1"/>
    <col min="3582" max="3582" width="23.85546875" style="2" customWidth="1"/>
    <col min="3583" max="3583" width="5.7109375" style="2" customWidth="1"/>
    <col min="3584" max="3589" width="5" style="2" customWidth="1"/>
    <col min="3590" max="3590" width="7" style="2" customWidth="1"/>
    <col min="3591" max="3591" width="9" style="2" customWidth="1"/>
    <col min="3592" max="3836" width="9.140625" style="2"/>
    <col min="3837" max="3837" width="6.28515625" style="2" customWidth="1"/>
    <col min="3838" max="3838" width="23.85546875" style="2" customWidth="1"/>
    <col min="3839" max="3839" width="5.7109375" style="2" customWidth="1"/>
    <col min="3840" max="3845" width="5" style="2" customWidth="1"/>
    <col min="3846" max="3846" width="7" style="2" customWidth="1"/>
    <col min="3847" max="3847" width="9" style="2" customWidth="1"/>
    <col min="3848" max="4092" width="9.140625" style="2"/>
    <col min="4093" max="4093" width="6.28515625" style="2" customWidth="1"/>
    <col min="4094" max="4094" width="23.85546875" style="2" customWidth="1"/>
    <col min="4095" max="4095" width="5.7109375" style="2" customWidth="1"/>
    <col min="4096" max="4101" width="5" style="2" customWidth="1"/>
    <col min="4102" max="4102" width="7" style="2" customWidth="1"/>
    <col min="4103" max="4103" width="9" style="2" customWidth="1"/>
    <col min="4104" max="4348" width="9.140625" style="2"/>
    <col min="4349" max="4349" width="6.28515625" style="2" customWidth="1"/>
    <col min="4350" max="4350" width="23.85546875" style="2" customWidth="1"/>
    <col min="4351" max="4351" width="5.7109375" style="2" customWidth="1"/>
    <col min="4352" max="4357" width="5" style="2" customWidth="1"/>
    <col min="4358" max="4358" width="7" style="2" customWidth="1"/>
    <col min="4359" max="4359" width="9" style="2" customWidth="1"/>
    <col min="4360" max="4604" width="9.140625" style="2"/>
    <col min="4605" max="4605" width="6.28515625" style="2" customWidth="1"/>
    <col min="4606" max="4606" width="23.85546875" style="2" customWidth="1"/>
    <col min="4607" max="4607" width="5.7109375" style="2" customWidth="1"/>
    <col min="4608" max="4613" width="5" style="2" customWidth="1"/>
    <col min="4614" max="4614" width="7" style="2" customWidth="1"/>
    <col min="4615" max="4615" width="9" style="2" customWidth="1"/>
    <col min="4616" max="4860" width="9.140625" style="2"/>
    <col min="4861" max="4861" width="6.28515625" style="2" customWidth="1"/>
    <col min="4862" max="4862" width="23.85546875" style="2" customWidth="1"/>
    <col min="4863" max="4863" width="5.7109375" style="2" customWidth="1"/>
    <col min="4864" max="4869" width="5" style="2" customWidth="1"/>
    <col min="4870" max="4870" width="7" style="2" customWidth="1"/>
    <col min="4871" max="4871" width="9" style="2" customWidth="1"/>
    <col min="4872" max="5116" width="9.140625" style="2"/>
    <col min="5117" max="5117" width="6.28515625" style="2" customWidth="1"/>
    <col min="5118" max="5118" width="23.85546875" style="2" customWidth="1"/>
    <col min="5119" max="5119" width="5.7109375" style="2" customWidth="1"/>
    <col min="5120" max="5125" width="5" style="2" customWidth="1"/>
    <col min="5126" max="5126" width="7" style="2" customWidth="1"/>
    <col min="5127" max="5127" width="9" style="2" customWidth="1"/>
    <col min="5128" max="5372" width="9.140625" style="2"/>
    <col min="5373" max="5373" width="6.28515625" style="2" customWidth="1"/>
    <col min="5374" max="5374" width="23.85546875" style="2" customWidth="1"/>
    <col min="5375" max="5375" width="5.7109375" style="2" customWidth="1"/>
    <col min="5376" max="5381" width="5" style="2" customWidth="1"/>
    <col min="5382" max="5382" width="7" style="2" customWidth="1"/>
    <col min="5383" max="5383" width="9" style="2" customWidth="1"/>
    <col min="5384" max="5628" width="9.140625" style="2"/>
    <col min="5629" max="5629" width="6.28515625" style="2" customWidth="1"/>
    <col min="5630" max="5630" width="23.85546875" style="2" customWidth="1"/>
    <col min="5631" max="5631" width="5.7109375" style="2" customWidth="1"/>
    <col min="5632" max="5637" width="5" style="2" customWidth="1"/>
    <col min="5638" max="5638" width="7" style="2" customWidth="1"/>
    <col min="5639" max="5639" width="9" style="2" customWidth="1"/>
    <col min="5640" max="5884" width="9.140625" style="2"/>
    <col min="5885" max="5885" width="6.28515625" style="2" customWidth="1"/>
    <col min="5886" max="5886" width="23.85546875" style="2" customWidth="1"/>
    <col min="5887" max="5887" width="5.7109375" style="2" customWidth="1"/>
    <col min="5888" max="5893" width="5" style="2" customWidth="1"/>
    <col min="5894" max="5894" width="7" style="2" customWidth="1"/>
    <col min="5895" max="5895" width="9" style="2" customWidth="1"/>
    <col min="5896" max="6140" width="9.140625" style="2"/>
    <col min="6141" max="6141" width="6.28515625" style="2" customWidth="1"/>
    <col min="6142" max="6142" width="23.85546875" style="2" customWidth="1"/>
    <col min="6143" max="6143" width="5.7109375" style="2" customWidth="1"/>
    <col min="6144" max="6149" width="5" style="2" customWidth="1"/>
    <col min="6150" max="6150" width="7" style="2" customWidth="1"/>
    <col min="6151" max="6151" width="9" style="2" customWidth="1"/>
    <col min="6152" max="6396" width="9.140625" style="2"/>
    <col min="6397" max="6397" width="6.28515625" style="2" customWidth="1"/>
    <col min="6398" max="6398" width="23.85546875" style="2" customWidth="1"/>
    <col min="6399" max="6399" width="5.7109375" style="2" customWidth="1"/>
    <col min="6400" max="6405" width="5" style="2" customWidth="1"/>
    <col min="6406" max="6406" width="7" style="2" customWidth="1"/>
    <col min="6407" max="6407" width="9" style="2" customWidth="1"/>
    <col min="6408" max="6652" width="9.140625" style="2"/>
    <col min="6653" max="6653" width="6.28515625" style="2" customWidth="1"/>
    <col min="6654" max="6654" width="23.85546875" style="2" customWidth="1"/>
    <col min="6655" max="6655" width="5.7109375" style="2" customWidth="1"/>
    <col min="6656" max="6661" width="5" style="2" customWidth="1"/>
    <col min="6662" max="6662" width="7" style="2" customWidth="1"/>
    <col min="6663" max="6663" width="9" style="2" customWidth="1"/>
    <col min="6664" max="6908" width="9.140625" style="2"/>
    <col min="6909" max="6909" width="6.28515625" style="2" customWidth="1"/>
    <col min="6910" max="6910" width="23.85546875" style="2" customWidth="1"/>
    <col min="6911" max="6911" width="5.7109375" style="2" customWidth="1"/>
    <col min="6912" max="6917" width="5" style="2" customWidth="1"/>
    <col min="6918" max="6918" width="7" style="2" customWidth="1"/>
    <col min="6919" max="6919" width="9" style="2" customWidth="1"/>
    <col min="6920" max="7164" width="9.140625" style="2"/>
    <col min="7165" max="7165" width="6.28515625" style="2" customWidth="1"/>
    <col min="7166" max="7166" width="23.85546875" style="2" customWidth="1"/>
    <col min="7167" max="7167" width="5.7109375" style="2" customWidth="1"/>
    <col min="7168" max="7173" width="5" style="2" customWidth="1"/>
    <col min="7174" max="7174" width="7" style="2" customWidth="1"/>
    <col min="7175" max="7175" width="9" style="2" customWidth="1"/>
    <col min="7176" max="7420" width="9.140625" style="2"/>
    <col min="7421" max="7421" width="6.28515625" style="2" customWidth="1"/>
    <col min="7422" max="7422" width="23.85546875" style="2" customWidth="1"/>
    <col min="7423" max="7423" width="5.7109375" style="2" customWidth="1"/>
    <col min="7424" max="7429" width="5" style="2" customWidth="1"/>
    <col min="7430" max="7430" width="7" style="2" customWidth="1"/>
    <col min="7431" max="7431" width="9" style="2" customWidth="1"/>
    <col min="7432" max="7676" width="9.140625" style="2"/>
    <col min="7677" max="7677" width="6.28515625" style="2" customWidth="1"/>
    <col min="7678" max="7678" width="23.85546875" style="2" customWidth="1"/>
    <col min="7679" max="7679" width="5.7109375" style="2" customWidth="1"/>
    <col min="7680" max="7685" width="5" style="2" customWidth="1"/>
    <col min="7686" max="7686" width="7" style="2" customWidth="1"/>
    <col min="7687" max="7687" width="9" style="2" customWidth="1"/>
    <col min="7688" max="7932" width="9.140625" style="2"/>
    <col min="7933" max="7933" width="6.28515625" style="2" customWidth="1"/>
    <col min="7934" max="7934" width="23.85546875" style="2" customWidth="1"/>
    <col min="7935" max="7935" width="5.7109375" style="2" customWidth="1"/>
    <col min="7936" max="7941" width="5" style="2" customWidth="1"/>
    <col min="7942" max="7942" width="7" style="2" customWidth="1"/>
    <col min="7943" max="7943" width="9" style="2" customWidth="1"/>
    <col min="7944" max="8188" width="9.140625" style="2"/>
    <col min="8189" max="8189" width="6.28515625" style="2" customWidth="1"/>
    <col min="8190" max="8190" width="23.85546875" style="2" customWidth="1"/>
    <col min="8191" max="8191" width="5.7109375" style="2" customWidth="1"/>
    <col min="8192" max="8197" width="5" style="2" customWidth="1"/>
    <col min="8198" max="8198" width="7" style="2" customWidth="1"/>
    <col min="8199" max="8199" width="9" style="2" customWidth="1"/>
    <col min="8200" max="8444" width="9.140625" style="2"/>
    <col min="8445" max="8445" width="6.28515625" style="2" customWidth="1"/>
    <col min="8446" max="8446" width="23.85546875" style="2" customWidth="1"/>
    <col min="8447" max="8447" width="5.7109375" style="2" customWidth="1"/>
    <col min="8448" max="8453" width="5" style="2" customWidth="1"/>
    <col min="8454" max="8454" width="7" style="2" customWidth="1"/>
    <col min="8455" max="8455" width="9" style="2" customWidth="1"/>
    <col min="8456" max="8700" width="9.140625" style="2"/>
    <col min="8701" max="8701" width="6.28515625" style="2" customWidth="1"/>
    <col min="8702" max="8702" width="23.85546875" style="2" customWidth="1"/>
    <col min="8703" max="8703" width="5.7109375" style="2" customWidth="1"/>
    <col min="8704" max="8709" width="5" style="2" customWidth="1"/>
    <col min="8710" max="8710" width="7" style="2" customWidth="1"/>
    <col min="8711" max="8711" width="9" style="2" customWidth="1"/>
    <col min="8712" max="8956" width="9.140625" style="2"/>
    <col min="8957" max="8957" width="6.28515625" style="2" customWidth="1"/>
    <col min="8958" max="8958" width="23.85546875" style="2" customWidth="1"/>
    <col min="8959" max="8959" width="5.7109375" style="2" customWidth="1"/>
    <col min="8960" max="8965" width="5" style="2" customWidth="1"/>
    <col min="8966" max="8966" width="7" style="2" customWidth="1"/>
    <col min="8967" max="8967" width="9" style="2" customWidth="1"/>
    <col min="8968" max="9212" width="9.140625" style="2"/>
    <col min="9213" max="9213" width="6.28515625" style="2" customWidth="1"/>
    <col min="9214" max="9214" width="23.85546875" style="2" customWidth="1"/>
    <col min="9215" max="9215" width="5.7109375" style="2" customWidth="1"/>
    <col min="9216" max="9221" width="5" style="2" customWidth="1"/>
    <col min="9222" max="9222" width="7" style="2" customWidth="1"/>
    <col min="9223" max="9223" width="9" style="2" customWidth="1"/>
    <col min="9224" max="9468" width="9.140625" style="2"/>
    <col min="9469" max="9469" width="6.28515625" style="2" customWidth="1"/>
    <col min="9470" max="9470" width="23.85546875" style="2" customWidth="1"/>
    <col min="9471" max="9471" width="5.7109375" style="2" customWidth="1"/>
    <col min="9472" max="9477" width="5" style="2" customWidth="1"/>
    <col min="9478" max="9478" width="7" style="2" customWidth="1"/>
    <col min="9479" max="9479" width="9" style="2" customWidth="1"/>
    <col min="9480" max="9724" width="9.140625" style="2"/>
    <col min="9725" max="9725" width="6.28515625" style="2" customWidth="1"/>
    <col min="9726" max="9726" width="23.85546875" style="2" customWidth="1"/>
    <col min="9727" max="9727" width="5.7109375" style="2" customWidth="1"/>
    <col min="9728" max="9733" width="5" style="2" customWidth="1"/>
    <col min="9734" max="9734" width="7" style="2" customWidth="1"/>
    <col min="9735" max="9735" width="9" style="2" customWidth="1"/>
    <col min="9736" max="9980" width="9.140625" style="2"/>
    <col min="9981" max="9981" width="6.28515625" style="2" customWidth="1"/>
    <col min="9982" max="9982" width="23.85546875" style="2" customWidth="1"/>
    <col min="9983" max="9983" width="5.7109375" style="2" customWidth="1"/>
    <col min="9984" max="9989" width="5" style="2" customWidth="1"/>
    <col min="9990" max="9990" width="7" style="2" customWidth="1"/>
    <col min="9991" max="9991" width="9" style="2" customWidth="1"/>
    <col min="9992" max="10236" width="9.140625" style="2"/>
    <col min="10237" max="10237" width="6.28515625" style="2" customWidth="1"/>
    <col min="10238" max="10238" width="23.85546875" style="2" customWidth="1"/>
    <col min="10239" max="10239" width="5.7109375" style="2" customWidth="1"/>
    <col min="10240" max="10245" width="5" style="2" customWidth="1"/>
    <col min="10246" max="10246" width="7" style="2" customWidth="1"/>
    <col min="10247" max="10247" width="9" style="2" customWidth="1"/>
    <col min="10248" max="10492" width="9.140625" style="2"/>
    <col min="10493" max="10493" width="6.28515625" style="2" customWidth="1"/>
    <col min="10494" max="10494" width="23.85546875" style="2" customWidth="1"/>
    <col min="10495" max="10495" width="5.7109375" style="2" customWidth="1"/>
    <col min="10496" max="10501" width="5" style="2" customWidth="1"/>
    <col min="10502" max="10502" width="7" style="2" customWidth="1"/>
    <col min="10503" max="10503" width="9" style="2" customWidth="1"/>
    <col min="10504" max="10748" width="9.140625" style="2"/>
    <col min="10749" max="10749" width="6.28515625" style="2" customWidth="1"/>
    <col min="10750" max="10750" width="23.85546875" style="2" customWidth="1"/>
    <col min="10751" max="10751" width="5.7109375" style="2" customWidth="1"/>
    <col min="10752" max="10757" width="5" style="2" customWidth="1"/>
    <col min="10758" max="10758" width="7" style="2" customWidth="1"/>
    <col min="10759" max="10759" width="9" style="2" customWidth="1"/>
    <col min="10760" max="11004" width="9.140625" style="2"/>
    <col min="11005" max="11005" width="6.28515625" style="2" customWidth="1"/>
    <col min="11006" max="11006" width="23.85546875" style="2" customWidth="1"/>
    <col min="11007" max="11007" width="5.7109375" style="2" customWidth="1"/>
    <col min="11008" max="11013" width="5" style="2" customWidth="1"/>
    <col min="11014" max="11014" width="7" style="2" customWidth="1"/>
    <col min="11015" max="11015" width="9" style="2" customWidth="1"/>
    <col min="11016" max="11260" width="9.140625" style="2"/>
    <col min="11261" max="11261" width="6.28515625" style="2" customWidth="1"/>
    <col min="11262" max="11262" width="23.85546875" style="2" customWidth="1"/>
    <col min="11263" max="11263" width="5.7109375" style="2" customWidth="1"/>
    <col min="11264" max="11269" width="5" style="2" customWidth="1"/>
    <col min="11270" max="11270" width="7" style="2" customWidth="1"/>
    <col min="11271" max="11271" width="9" style="2" customWidth="1"/>
    <col min="11272" max="11516" width="9.140625" style="2"/>
    <col min="11517" max="11517" width="6.28515625" style="2" customWidth="1"/>
    <col min="11518" max="11518" width="23.85546875" style="2" customWidth="1"/>
    <col min="11519" max="11519" width="5.7109375" style="2" customWidth="1"/>
    <col min="11520" max="11525" width="5" style="2" customWidth="1"/>
    <col min="11526" max="11526" width="7" style="2" customWidth="1"/>
    <col min="11527" max="11527" width="9" style="2" customWidth="1"/>
    <col min="11528" max="11772" width="9.140625" style="2"/>
    <col min="11773" max="11773" width="6.28515625" style="2" customWidth="1"/>
    <col min="11774" max="11774" width="23.85546875" style="2" customWidth="1"/>
    <col min="11775" max="11775" width="5.7109375" style="2" customWidth="1"/>
    <col min="11776" max="11781" width="5" style="2" customWidth="1"/>
    <col min="11782" max="11782" width="7" style="2" customWidth="1"/>
    <col min="11783" max="11783" width="9" style="2" customWidth="1"/>
    <col min="11784" max="12028" width="9.140625" style="2"/>
    <col min="12029" max="12029" width="6.28515625" style="2" customWidth="1"/>
    <col min="12030" max="12030" width="23.85546875" style="2" customWidth="1"/>
    <col min="12031" max="12031" width="5.7109375" style="2" customWidth="1"/>
    <col min="12032" max="12037" width="5" style="2" customWidth="1"/>
    <col min="12038" max="12038" width="7" style="2" customWidth="1"/>
    <col min="12039" max="12039" width="9" style="2" customWidth="1"/>
    <col min="12040" max="12284" width="9.140625" style="2"/>
    <col min="12285" max="12285" width="6.28515625" style="2" customWidth="1"/>
    <col min="12286" max="12286" width="23.85546875" style="2" customWidth="1"/>
    <col min="12287" max="12287" width="5.7109375" style="2" customWidth="1"/>
    <col min="12288" max="12293" width="5" style="2" customWidth="1"/>
    <col min="12294" max="12294" width="7" style="2" customWidth="1"/>
    <col min="12295" max="12295" width="9" style="2" customWidth="1"/>
    <col min="12296" max="12540" width="9.140625" style="2"/>
    <col min="12541" max="12541" width="6.28515625" style="2" customWidth="1"/>
    <col min="12542" max="12542" width="23.85546875" style="2" customWidth="1"/>
    <col min="12543" max="12543" width="5.7109375" style="2" customWidth="1"/>
    <col min="12544" max="12549" width="5" style="2" customWidth="1"/>
    <col min="12550" max="12550" width="7" style="2" customWidth="1"/>
    <col min="12551" max="12551" width="9" style="2" customWidth="1"/>
    <col min="12552" max="12796" width="9.140625" style="2"/>
    <col min="12797" max="12797" width="6.28515625" style="2" customWidth="1"/>
    <col min="12798" max="12798" width="23.85546875" style="2" customWidth="1"/>
    <col min="12799" max="12799" width="5.7109375" style="2" customWidth="1"/>
    <col min="12800" max="12805" width="5" style="2" customWidth="1"/>
    <col min="12806" max="12806" width="7" style="2" customWidth="1"/>
    <col min="12807" max="12807" width="9" style="2" customWidth="1"/>
    <col min="12808" max="13052" width="9.140625" style="2"/>
    <col min="13053" max="13053" width="6.28515625" style="2" customWidth="1"/>
    <col min="13054" max="13054" width="23.85546875" style="2" customWidth="1"/>
    <col min="13055" max="13055" width="5.7109375" style="2" customWidth="1"/>
    <col min="13056" max="13061" width="5" style="2" customWidth="1"/>
    <col min="13062" max="13062" width="7" style="2" customWidth="1"/>
    <col min="13063" max="13063" width="9" style="2" customWidth="1"/>
    <col min="13064" max="13308" width="9.140625" style="2"/>
    <col min="13309" max="13309" width="6.28515625" style="2" customWidth="1"/>
    <col min="13310" max="13310" width="23.85546875" style="2" customWidth="1"/>
    <col min="13311" max="13311" width="5.7109375" style="2" customWidth="1"/>
    <col min="13312" max="13317" width="5" style="2" customWidth="1"/>
    <col min="13318" max="13318" width="7" style="2" customWidth="1"/>
    <col min="13319" max="13319" width="9" style="2" customWidth="1"/>
    <col min="13320" max="13564" width="9.140625" style="2"/>
    <col min="13565" max="13565" width="6.28515625" style="2" customWidth="1"/>
    <col min="13566" max="13566" width="23.85546875" style="2" customWidth="1"/>
    <col min="13567" max="13567" width="5.7109375" style="2" customWidth="1"/>
    <col min="13568" max="13573" width="5" style="2" customWidth="1"/>
    <col min="13574" max="13574" width="7" style="2" customWidth="1"/>
    <col min="13575" max="13575" width="9" style="2" customWidth="1"/>
    <col min="13576" max="13820" width="9.140625" style="2"/>
    <col min="13821" max="13821" width="6.28515625" style="2" customWidth="1"/>
    <col min="13822" max="13822" width="23.85546875" style="2" customWidth="1"/>
    <col min="13823" max="13823" width="5.7109375" style="2" customWidth="1"/>
    <col min="13824" max="13829" width="5" style="2" customWidth="1"/>
    <col min="13830" max="13830" width="7" style="2" customWidth="1"/>
    <col min="13831" max="13831" width="9" style="2" customWidth="1"/>
    <col min="13832" max="14076" width="9.140625" style="2"/>
    <col min="14077" max="14077" width="6.28515625" style="2" customWidth="1"/>
    <col min="14078" max="14078" width="23.85546875" style="2" customWidth="1"/>
    <col min="14079" max="14079" width="5.7109375" style="2" customWidth="1"/>
    <col min="14080" max="14085" width="5" style="2" customWidth="1"/>
    <col min="14086" max="14086" width="7" style="2" customWidth="1"/>
    <col min="14087" max="14087" width="9" style="2" customWidth="1"/>
    <col min="14088" max="14332" width="9.140625" style="2"/>
    <col min="14333" max="14333" width="6.28515625" style="2" customWidth="1"/>
    <col min="14334" max="14334" width="23.85546875" style="2" customWidth="1"/>
    <col min="14335" max="14335" width="5.7109375" style="2" customWidth="1"/>
    <col min="14336" max="14341" width="5" style="2" customWidth="1"/>
    <col min="14342" max="14342" width="7" style="2" customWidth="1"/>
    <col min="14343" max="14343" width="9" style="2" customWidth="1"/>
    <col min="14344" max="14588" width="9.140625" style="2"/>
    <col min="14589" max="14589" width="6.28515625" style="2" customWidth="1"/>
    <col min="14590" max="14590" width="23.85546875" style="2" customWidth="1"/>
    <col min="14591" max="14591" width="5.7109375" style="2" customWidth="1"/>
    <col min="14592" max="14597" width="5" style="2" customWidth="1"/>
    <col min="14598" max="14598" width="7" style="2" customWidth="1"/>
    <col min="14599" max="14599" width="9" style="2" customWidth="1"/>
    <col min="14600" max="14844" width="9.140625" style="2"/>
    <col min="14845" max="14845" width="6.28515625" style="2" customWidth="1"/>
    <col min="14846" max="14846" width="23.85546875" style="2" customWidth="1"/>
    <col min="14847" max="14847" width="5.7109375" style="2" customWidth="1"/>
    <col min="14848" max="14853" width="5" style="2" customWidth="1"/>
    <col min="14854" max="14854" width="7" style="2" customWidth="1"/>
    <col min="14855" max="14855" width="9" style="2" customWidth="1"/>
    <col min="14856" max="15100" width="9.140625" style="2"/>
    <col min="15101" max="15101" width="6.28515625" style="2" customWidth="1"/>
    <col min="15102" max="15102" width="23.85546875" style="2" customWidth="1"/>
    <col min="15103" max="15103" width="5.7109375" style="2" customWidth="1"/>
    <col min="15104" max="15109" width="5" style="2" customWidth="1"/>
    <col min="15110" max="15110" width="7" style="2" customWidth="1"/>
    <col min="15111" max="15111" width="9" style="2" customWidth="1"/>
    <col min="15112" max="15356" width="9.140625" style="2"/>
    <col min="15357" max="15357" width="6.28515625" style="2" customWidth="1"/>
    <col min="15358" max="15358" width="23.85546875" style="2" customWidth="1"/>
    <col min="15359" max="15359" width="5.7109375" style="2" customWidth="1"/>
    <col min="15360" max="15365" width="5" style="2" customWidth="1"/>
    <col min="15366" max="15366" width="7" style="2" customWidth="1"/>
    <col min="15367" max="15367" width="9" style="2" customWidth="1"/>
    <col min="15368" max="15612" width="9.140625" style="2"/>
    <col min="15613" max="15613" width="6.28515625" style="2" customWidth="1"/>
    <col min="15614" max="15614" width="23.85546875" style="2" customWidth="1"/>
    <col min="15615" max="15615" width="5.7109375" style="2" customWidth="1"/>
    <col min="15616" max="15621" width="5" style="2" customWidth="1"/>
    <col min="15622" max="15622" width="7" style="2" customWidth="1"/>
    <col min="15623" max="15623" width="9" style="2" customWidth="1"/>
    <col min="15624" max="15868" width="9.140625" style="2"/>
    <col min="15869" max="15869" width="6.28515625" style="2" customWidth="1"/>
    <col min="15870" max="15870" width="23.85546875" style="2" customWidth="1"/>
    <col min="15871" max="15871" width="5.7109375" style="2" customWidth="1"/>
    <col min="15872" max="15877" width="5" style="2" customWidth="1"/>
    <col min="15878" max="15878" width="7" style="2" customWidth="1"/>
    <col min="15879" max="15879" width="9" style="2" customWidth="1"/>
    <col min="15880" max="16124" width="9.140625" style="2"/>
    <col min="16125" max="16125" width="6.28515625" style="2" customWidth="1"/>
    <col min="16126" max="16126" width="23.85546875" style="2" customWidth="1"/>
    <col min="16127" max="16127" width="5.7109375" style="2" customWidth="1"/>
    <col min="16128" max="16133" width="5" style="2" customWidth="1"/>
    <col min="16134" max="16134" width="7" style="2" customWidth="1"/>
    <col min="16135" max="16135" width="9" style="2" customWidth="1"/>
    <col min="16136" max="16384" width="9.140625" style="2"/>
  </cols>
  <sheetData>
    <row r="1" spans="1:23" ht="20.25" x14ac:dyDescent="0.3">
      <c r="D1" s="3" t="s">
        <v>41</v>
      </c>
      <c r="E1" s="3"/>
      <c r="F1" s="3"/>
      <c r="G1" s="3"/>
      <c r="H1" s="3"/>
      <c r="I1" s="3"/>
      <c r="J1" s="3"/>
    </row>
    <row r="2" spans="1:23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3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21</v>
      </c>
      <c r="L3" s="70"/>
    </row>
    <row r="4" spans="1:23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9" customFormat="1" ht="13.5" customHeight="1" thickBot="1" x14ac:dyDescent="0.3">
      <c r="A5" s="34"/>
      <c r="B5" s="79"/>
      <c r="C5" s="79"/>
      <c r="D5" s="79"/>
      <c r="E5" s="80"/>
      <c r="F5" s="80"/>
      <c r="G5" s="80"/>
      <c r="H5" s="80"/>
      <c r="I5" s="80"/>
      <c r="J5" s="81"/>
      <c r="K5" s="24" t="s">
        <v>8</v>
      </c>
      <c r="L5" s="24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17" customFormat="1" ht="18.75" customHeight="1" x14ac:dyDescent="0.2">
      <c r="A6" s="91">
        <v>1</v>
      </c>
      <c r="B6" s="14" t="s">
        <v>64</v>
      </c>
      <c r="C6" s="14" t="s">
        <v>21</v>
      </c>
      <c r="D6" s="14"/>
      <c r="E6" s="14">
        <v>171</v>
      </c>
      <c r="F6" s="14">
        <v>211</v>
      </c>
      <c r="G6" s="14">
        <v>184</v>
      </c>
      <c r="H6" s="14">
        <v>257</v>
      </c>
      <c r="I6" s="14">
        <v>165</v>
      </c>
      <c r="J6" s="14">
        <v>200</v>
      </c>
      <c r="K6" s="30">
        <f>SUM(LARGE(E6:J6,{1,2,3,4,5}))+D6*5</f>
        <v>1023</v>
      </c>
      <c r="L6" s="31">
        <f>AVERAGE(LARGE(E6:J6,{1,2,3,4,5}))</f>
        <v>204.6</v>
      </c>
    </row>
    <row r="7" spans="1:23" s="17" customFormat="1" ht="18.75" customHeight="1" x14ac:dyDescent="0.2">
      <c r="A7" s="92">
        <v>2</v>
      </c>
      <c r="B7" s="14" t="s">
        <v>62</v>
      </c>
      <c r="C7" s="14" t="s">
        <v>21</v>
      </c>
      <c r="D7" s="14"/>
      <c r="E7" s="14">
        <v>148</v>
      </c>
      <c r="F7" s="14">
        <v>170</v>
      </c>
      <c r="G7" s="14">
        <v>195</v>
      </c>
      <c r="H7" s="14">
        <v>205</v>
      </c>
      <c r="I7" s="14">
        <v>237</v>
      </c>
      <c r="J7" s="14">
        <v>192</v>
      </c>
      <c r="K7" s="15">
        <f>SUM(LARGE(E7:J7,{1,2,3,4,5}))+D7*5</f>
        <v>999</v>
      </c>
      <c r="L7" s="33">
        <f>AVERAGE(LARGE(E7:J7,{1,2,3,4,5}))</f>
        <v>199.8</v>
      </c>
    </row>
    <row r="8" spans="1:23" s="17" customFormat="1" ht="18.75" customHeight="1" x14ac:dyDescent="0.2">
      <c r="A8" s="92">
        <v>3</v>
      </c>
      <c r="B8" s="14" t="s">
        <v>43</v>
      </c>
      <c r="C8" s="14" t="s">
        <v>21</v>
      </c>
      <c r="D8" s="14"/>
      <c r="E8" s="14">
        <v>212</v>
      </c>
      <c r="F8" s="14">
        <v>161</v>
      </c>
      <c r="G8" s="14">
        <v>150</v>
      </c>
      <c r="H8" s="14">
        <v>233</v>
      </c>
      <c r="I8" s="14">
        <v>194</v>
      </c>
      <c r="J8" s="14">
        <v>192</v>
      </c>
      <c r="K8" s="15">
        <f>SUM(LARGE(E8:J8,{1,2,3,4,5}))+D8*5</f>
        <v>992</v>
      </c>
      <c r="L8" s="33">
        <f>AVERAGE(LARGE(E8:J8,{1,2,3,4,5}))</f>
        <v>198.4</v>
      </c>
    </row>
    <row r="9" spans="1:23" s="17" customFormat="1" ht="18.75" customHeight="1" x14ac:dyDescent="0.2">
      <c r="A9" s="92">
        <v>4</v>
      </c>
      <c r="B9" s="14" t="s">
        <v>49</v>
      </c>
      <c r="C9" s="14" t="s">
        <v>21</v>
      </c>
      <c r="D9" s="14"/>
      <c r="E9" s="14">
        <v>204</v>
      </c>
      <c r="F9" s="14">
        <v>238</v>
      </c>
      <c r="G9" s="14">
        <v>181</v>
      </c>
      <c r="H9" s="14">
        <v>199</v>
      </c>
      <c r="I9" s="14">
        <v>160</v>
      </c>
      <c r="J9" s="14">
        <v>166</v>
      </c>
      <c r="K9" s="15">
        <f>SUM(LARGE(E9:J9,{1,2,3,4,5}))+D9*5</f>
        <v>988</v>
      </c>
      <c r="L9" s="33">
        <f>AVERAGE(LARGE(E9:J9,{1,2,3,4,5}))</f>
        <v>197.6</v>
      </c>
    </row>
    <row r="10" spans="1:23" s="17" customFormat="1" ht="18.75" customHeight="1" x14ac:dyDescent="0.2">
      <c r="A10" s="92">
        <v>5</v>
      </c>
      <c r="B10" s="14" t="s">
        <v>44</v>
      </c>
      <c r="C10" s="14" t="s">
        <v>21</v>
      </c>
      <c r="D10" s="14">
        <v>8</v>
      </c>
      <c r="E10" s="14">
        <v>128</v>
      </c>
      <c r="F10" s="14">
        <v>186</v>
      </c>
      <c r="G10" s="14">
        <v>178</v>
      </c>
      <c r="H10" s="14">
        <v>199</v>
      </c>
      <c r="I10" s="14">
        <v>151</v>
      </c>
      <c r="J10" s="14">
        <v>225</v>
      </c>
      <c r="K10" s="15">
        <f>SUM(LARGE(E10:J10,{1,2,3,4,5}))+D10*5</f>
        <v>979</v>
      </c>
      <c r="L10" s="33">
        <f>AVERAGE(LARGE(E10:J10,{1,2,3,4,5}))</f>
        <v>187.8</v>
      </c>
    </row>
    <row r="11" spans="1:23" s="17" customFormat="1" ht="18.75" customHeight="1" x14ac:dyDescent="0.2">
      <c r="A11" s="92">
        <v>6</v>
      </c>
      <c r="B11" s="14" t="s">
        <v>68</v>
      </c>
      <c r="C11" s="14" t="s">
        <v>21</v>
      </c>
      <c r="D11" s="14"/>
      <c r="E11" s="14">
        <v>194</v>
      </c>
      <c r="F11" s="14">
        <v>186</v>
      </c>
      <c r="G11" s="14">
        <v>158</v>
      </c>
      <c r="H11" s="14">
        <v>170</v>
      </c>
      <c r="I11" s="14">
        <v>233</v>
      </c>
      <c r="J11" s="14">
        <v>169</v>
      </c>
      <c r="K11" s="15">
        <f>SUM(LARGE(E11:J11,{1,2,3,4,5}))+D11*5</f>
        <v>952</v>
      </c>
      <c r="L11" s="33">
        <f>AVERAGE(LARGE(E11:J11,{1,2,3,4,5}))</f>
        <v>190.4</v>
      </c>
    </row>
    <row r="12" spans="1:23" ht="18.75" customHeight="1" x14ac:dyDescent="0.2">
      <c r="A12" s="92">
        <v>7</v>
      </c>
      <c r="B12" s="14" t="s">
        <v>60</v>
      </c>
      <c r="C12" s="14" t="s">
        <v>21</v>
      </c>
      <c r="D12" s="14"/>
      <c r="E12" s="14">
        <v>139</v>
      </c>
      <c r="F12" s="14">
        <v>192</v>
      </c>
      <c r="G12" s="14">
        <v>201</v>
      </c>
      <c r="H12" s="14">
        <v>206</v>
      </c>
      <c r="I12" s="14">
        <v>193</v>
      </c>
      <c r="J12" s="14">
        <v>146</v>
      </c>
      <c r="K12" s="15">
        <f>SUM(LARGE(E12:J12,{1,2,3,4,5}))+D12*5</f>
        <v>938</v>
      </c>
      <c r="L12" s="33">
        <f>AVERAGE(LARGE(E12:J12,{1,2,3,4,5}))</f>
        <v>187.6</v>
      </c>
    </row>
    <row r="13" spans="1:23" ht="18.75" customHeight="1" thickBot="1" x14ac:dyDescent="0.25">
      <c r="A13" s="93">
        <v>8</v>
      </c>
      <c r="B13" s="14" t="s">
        <v>53</v>
      </c>
      <c r="C13" s="14" t="s">
        <v>21</v>
      </c>
      <c r="D13" s="14"/>
      <c r="E13" s="14">
        <v>189</v>
      </c>
      <c r="F13" s="14">
        <v>186</v>
      </c>
      <c r="G13" s="14">
        <v>188</v>
      </c>
      <c r="H13" s="14">
        <v>191</v>
      </c>
      <c r="I13" s="14">
        <v>172</v>
      </c>
      <c r="J13" s="14">
        <v>148</v>
      </c>
      <c r="K13" s="52">
        <f>SUM(LARGE(E13:J13,{1,2,3,4,5}))+D13*5</f>
        <v>926</v>
      </c>
      <c r="L13" s="53">
        <f>AVERAGE(LARGE(E13:J13,{1,2,3,4,5}))</f>
        <v>185.2</v>
      </c>
    </row>
    <row r="14" spans="1:23" ht="18.75" customHeight="1" thickTop="1" x14ac:dyDescent="0.2">
      <c r="A14" s="35">
        <v>9</v>
      </c>
      <c r="B14" s="14" t="s">
        <v>75</v>
      </c>
      <c r="C14" s="14" t="s">
        <v>21</v>
      </c>
      <c r="D14" s="14"/>
      <c r="E14" s="14">
        <v>222</v>
      </c>
      <c r="F14" s="14">
        <v>182</v>
      </c>
      <c r="G14" s="14">
        <v>176</v>
      </c>
      <c r="H14" s="14">
        <v>179</v>
      </c>
      <c r="I14" s="14">
        <v>157</v>
      </c>
      <c r="J14" s="14">
        <v>166</v>
      </c>
      <c r="K14" s="27">
        <f>SUM(LARGE(E14:J14,{1,2,3,4,5}))+D14*5</f>
        <v>925</v>
      </c>
      <c r="L14" s="36">
        <f>AVERAGE(LARGE(E14:J14,{1,2,3,4,5}))</f>
        <v>185</v>
      </c>
    </row>
    <row r="15" spans="1:23" ht="18.75" customHeight="1" x14ac:dyDescent="0.2">
      <c r="A15" s="32">
        <v>10</v>
      </c>
      <c r="B15" s="14" t="s">
        <v>55</v>
      </c>
      <c r="C15" s="14" t="s">
        <v>21</v>
      </c>
      <c r="D15" s="14"/>
      <c r="E15" s="14">
        <v>187</v>
      </c>
      <c r="F15" s="14">
        <v>167</v>
      </c>
      <c r="G15" s="14">
        <v>214</v>
      </c>
      <c r="H15" s="14">
        <v>195</v>
      </c>
      <c r="I15" s="14">
        <v>148</v>
      </c>
      <c r="J15" s="14">
        <v>145</v>
      </c>
      <c r="K15" s="15">
        <f>SUM(LARGE(E15:J15,{1,2,3,4,5}))+D15*5</f>
        <v>911</v>
      </c>
      <c r="L15" s="33">
        <f>AVERAGE(LARGE(E15:J15,{1,2,3,4,5}))</f>
        <v>182.2</v>
      </c>
    </row>
    <row r="16" spans="1:23" ht="18.75" customHeight="1" x14ac:dyDescent="0.2">
      <c r="A16" s="32">
        <v>11</v>
      </c>
      <c r="B16" s="14" t="s">
        <v>51</v>
      </c>
      <c r="C16" s="14" t="s">
        <v>21</v>
      </c>
      <c r="D16" s="14"/>
      <c r="E16" s="14">
        <v>203</v>
      </c>
      <c r="F16" s="14">
        <v>182</v>
      </c>
      <c r="G16" s="14">
        <v>148</v>
      </c>
      <c r="H16" s="14">
        <v>167</v>
      </c>
      <c r="I16" s="14">
        <v>183</v>
      </c>
      <c r="J16" s="14">
        <v>163</v>
      </c>
      <c r="K16" s="15">
        <f>SUM(LARGE(E16:J16,{1,2,3,4,5}))+D16*5</f>
        <v>898</v>
      </c>
      <c r="L16" s="33">
        <f>AVERAGE(LARGE(E16:J16,{1,2,3,4,5}))</f>
        <v>179.6</v>
      </c>
    </row>
    <row r="17" spans="1:12" ht="18.75" customHeight="1" x14ac:dyDescent="0.2">
      <c r="A17" s="32">
        <v>12</v>
      </c>
      <c r="B17" s="14" t="s">
        <v>67</v>
      </c>
      <c r="C17" s="14" t="s">
        <v>21</v>
      </c>
      <c r="D17" s="14">
        <v>8</v>
      </c>
      <c r="E17" s="14">
        <v>169</v>
      </c>
      <c r="F17" s="14">
        <v>172</v>
      </c>
      <c r="G17" s="14">
        <v>158</v>
      </c>
      <c r="H17" s="14">
        <v>182</v>
      </c>
      <c r="I17" s="14">
        <v>164</v>
      </c>
      <c r="J17" s="14"/>
      <c r="K17" s="15">
        <f>SUM(LARGE(E17:J17,{1,2,3,4,5}))+D17*5</f>
        <v>885</v>
      </c>
      <c r="L17" s="33">
        <f>AVERAGE(LARGE(E17:J17,{1,2,3,4,5}))</f>
        <v>169</v>
      </c>
    </row>
    <row r="18" spans="1:12" ht="18.75" customHeight="1" x14ac:dyDescent="0.2">
      <c r="A18" s="32">
        <v>13</v>
      </c>
      <c r="B18" s="14" t="s">
        <v>47</v>
      </c>
      <c r="C18" s="14" t="s">
        <v>21</v>
      </c>
      <c r="D18" s="14"/>
      <c r="E18" s="14">
        <v>153</v>
      </c>
      <c r="F18" s="14">
        <v>137</v>
      </c>
      <c r="G18" s="14">
        <v>157</v>
      </c>
      <c r="H18" s="14">
        <v>168</v>
      </c>
      <c r="I18" s="14">
        <v>194</v>
      </c>
      <c r="J18" s="14">
        <v>201</v>
      </c>
      <c r="K18" s="15">
        <f>SUM(LARGE(E18:J18,{1,2,3,4,5}))+D18*5</f>
        <v>873</v>
      </c>
      <c r="L18" s="33">
        <f>AVERAGE(LARGE(E18:J18,{1,2,3,4,5}))</f>
        <v>174.6</v>
      </c>
    </row>
    <row r="19" spans="1:12" ht="18.75" customHeight="1" x14ac:dyDescent="0.2">
      <c r="A19" s="32">
        <v>14</v>
      </c>
      <c r="B19" s="14" t="s">
        <v>73</v>
      </c>
      <c r="C19" s="14" t="s">
        <v>21</v>
      </c>
      <c r="D19" s="14"/>
      <c r="E19" s="14">
        <v>160</v>
      </c>
      <c r="F19" s="14">
        <v>170</v>
      </c>
      <c r="G19" s="14">
        <v>195</v>
      </c>
      <c r="H19" s="14">
        <v>156</v>
      </c>
      <c r="I19" s="14">
        <v>165</v>
      </c>
      <c r="J19" s="14">
        <v>156</v>
      </c>
      <c r="K19" s="15">
        <f>SUM(LARGE(E19:J19,{1,2,3,4,5}))+D19*5</f>
        <v>846</v>
      </c>
      <c r="L19" s="33">
        <f>AVERAGE(LARGE(E19:J19,{1,2,3,4,5}))</f>
        <v>169.2</v>
      </c>
    </row>
    <row r="20" spans="1:12" ht="18.75" customHeight="1" x14ac:dyDescent="0.2">
      <c r="A20" s="32">
        <v>15</v>
      </c>
      <c r="B20" s="14" t="s">
        <v>65</v>
      </c>
      <c r="C20" s="14" t="s">
        <v>21</v>
      </c>
      <c r="D20" s="14"/>
      <c r="E20" s="14">
        <v>165</v>
      </c>
      <c r="F20" s="14">
        <v>182</v>
      </c>
      <c r="G20" s="14">
        <v>175</v>
      </c>
      <c r="H20" s="14">
        <v>155</v>
      </c>
      <c r="I20" s="14">
        <v>154</v>
      </c>
      <c r="J20" s="14"/>
      <c r="K20" s="15">
        <f>SUM(LARGE(E20:J20,{1,2,3,4,5}))+D20*5</f>
        <v>831</v>
      </c>
      <c r="L20" s="33">
        <f>AVERAGE(LARGE(E20:J20,{1,2,3,4,5}))</f>
        <v>166.2</v>
      </c>
    </row>
    <row r="21" spans="1:12" ht="18.75" customHeight="1" x14ac:dyDescent="0.2">
      <c r="A21" s="32">
        <v>16</v>
      </c>
      <c r="B21" s="14" t="s">
        <v>70</v>
      </c>
      <c r="C21" s="14" t="s">
        <v>21</v>
      </c>
      <c r="D21" s="14"/>
      <c r="E21" s="14">
        <v>152</v>
      </c>
      <c r="F21" s="14">
        <v>136</v>
      </c>
      <c r="G21" s="14">
        <v>147</v>
      </c>
      <c r="H21" s="14">
        <v>188</v>
      </c>
      <c r="I21" s="14">
        <v>141</v>
      </c>
      <c r="J21" s="14">
        <v>203</v>
      </c>
      <c r="K21" s="15">
        <f>SUM(LARGE(E21:J21,{1,2,3,4,5}))+D21*5</f>
        <v>831</v>
      </c>
      <c r="L21" s="33">
        <f>AVERAGE(LARGE(E21:J21,{1,2,3,4,5}))</f>
        <v>166.2</v>
      </c>
    </row>
    <row r="22" spans="1:12" ht="18.75" customHeight="1" x14ac:dyDescent="0.2">
      <c r="A22" s="32">
        <v>17</v>
      </c>
      <c r="B22" s="14" t="s">
        <v>78</v>
      </c>
      <c r="C22" s="14" t="s">
        <v>21</v>
      </c>
      <c r="D22" s="14"/>
      <c r="E22" s="14">
        <v>120</v>
      </c>
      <c r="F22" s="14">
        <v>222</v>
      </c>
      <c r="G22" s="14">
        <v>163</v>
      </c>
      <c r="H22" s="14">
        <v>170</v>
      </c>
      <c r="I22" s="14">
        <v>114</v>
      </c>
      <c r="J22" s="14">
        <v>105</v>
      </c>
      <c r="K22" s="15">
        <f>SUM(LARGE(E22:J22,{1,2,3,4,5}))+D22*5</f>
        <v>789</v>
      </c>
      <c r="L22" s="33">
        <f>AVERAGE(LARGE(E22:J22,{1,2,3,4,5}))</f>
        <v>157.80000000000001</v>
      </c>
    </row>
  </sheetData>
  <sortState ref="B11:J12">
    <sortCondition descending="1" ref="I11:I12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L6" sqref="A6:L11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10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24" t="s">
        <v>4</v>
      </c>
      <c r="L4" s="24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76"/>
      <c r="C5" s="76"/>
      <c r="D5" s="76"/>
      <c r="E5" s="72"/>
      <c r="F5" s="72"/>
      <c r="G5" s="72"/>
      <c r="H5" s="72"/>
      <c r="I5" s="72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48</v>
      </c>
      <c r="C6" s="14" t="s">
        <v>23</v>
      </c>
      <c r="D6" s="14"/>
      <c r="E6" s="14">
        <v>220</v>
      </c>
      <c r="F6" s="14">
        <v>197</v>
      </c>
      <c r="G6" s="14">
        <v>182</v>
      </c>
      <c r="H6" s="14">
        <v>210</v>
      </c>
      <c r="I6" s="14">
        <v>189</v>
      </c>
      <c r="J6" s="14"/>
      <c r="K6" s="15">
        <f>SUM(LARGE(E6:J6,{1,2,3,4,5}))+D6*5</f>
        <v>998</v>
      </c>
      <c r="L6" s="16">
        <f>AVERAGE(LARGE(E6:J6,{1,2,3,4,5}))</f>
        <v>199.6</v>
      </c>
    </row>
    <row r="7" spans="1:28" s="17" customFormat="1" ht="17.25" customHeight="1" x14ac:dyDescent="0.2">
      <c r="A7" s="13">
        <v>2</v>
      </c>
      <c r="B7" s="14" t="s">
        <v>49</v>
      </c>
      <c r="C7" s="14" t="s">
        <v>45</v>
      </c>
      <c r="D7" s="14"/>
      <c r="E7" s="14">
        <v>204</v>
      </c>
      <c r="F7" s="14">
        <v>238</v>
      </c>
      <c r="G7" s="14">
        <v>181</v>
      </c>
      <c r="H7" s="14">
        <v>199</v>
      </c>
      <c r="I7" s="14">
        <v>160</v>
      </c>
      <c r="J7" s="14">
        <v>166</v>
      </c>
      <c r="K7" s="15">
        <f>SUM(LARGE(E7:J7,{1,2,3,4,5}))+D7*5</f>
        <v>988</v>
      </c>
      <c r="L7" s="16">
        <f>AVERAGE(LARGE(E7:J7,{1,2,3,4,5}))</f>
        <v>197.6</v>
      </c>
    </row>
    <row r="8" spans="1:28" s="17" customFormat="1" ht="17.25" customHeight="1" x14ac:dyDescent="0.2">
      <c r="A8" s="13">
        <v>3</v>
      </c>
      <c r="B8" s="14" t="s">
        <v>44</v>
      </c>
      <c r="C8" s="14" t="s">
        <v>45</v>
      </c>
      <c r="D8" s="14">
        <v>8</v>
      </c>
      <c r="E8" s="14">
        <v>128</v>
      </c>
      <c r="F8" s="14">
        <v>186</v>
      </c>
      <c r="G8" s="14">
        <v>178</v>
      </c>
      <c r="H8" s="14">
        <v>199</v>
      </c>
      <c r="I8" s="14">
        <v>151</v>
      </c>
      <c r="J8" s="14">
        <v>225</v>
      </c>
      <c r="K8" s="15">
        <f>SUM(LARGE(E8:J8,{1,2,3,4,5}))+D8*5</f>
        <v>979</v>
      </c>
      <c r="L8" s="16">
        <f>AVERAGE(LARGE(E8:J8,{1,2,3,4,5}))</f>
        <v>187.8</v>
      </c>
    </row>
    <row r="9" spans="1:28" s="17" customFormat="1" ht="17.25" customHeight="1" x14ac:dyDescent="0.2">
      <c r="A9" s="13">
        <v>4</v>
      </c>
      <c r="B9" s="14" t="s">
        <v>46</v>
      </c>
      <c r="C9" s="14" t="s">
        <v>23</v>
      </c>
      <c r="D9" s="14"/>
      <c r="E9" s="14">
        <v>180</v>
      </c>
      <c r="F9" s="14">
        <v>188</v>
      </c>
      <c r="G9" s="14">
        <v>185</v>
      </c>
      <c r="H9" s="14">
        <v>217</v>
      </c>
      <c r="I9" s="14">
        <v>186</v>
      </c>
      <c r="J9" s="14"/>
      <c r="K9" s="15">
        <f>SUM(LARGE(E9:J9,{1,2,3,4,5}))+D9*5</f>
        <v>956</v>
      </c>
      <c r="L9" s="16">
        <f>AVERAGE(LARGE(E9:J9,{1,2,3,4,5}))</f>
        <v>191.2</v>
      </c>
    </row>
    <row r="10" spans="1:28" s="17" customFormat="1" ht="17.25" customHeight="1" x14ac:dyDescent="0.2">
      <c r="A10" s="13">
        <v>5</v>
      </c>
      <c r="B10" s="14" t="s">
        <v>47</v>
      </c>
      <c r="C10" s="14" t="s">
        <v>45</v>
      </c>
      <c r="D10" s="14"/>
      <c r="E10" s="14">
        <v>153</v>
      </c>
      <c r="F10" s="14">
        <v>137</v>
      </c>
      <c r="G10" s="14">
        <v>157</v>
      </c>
      <c r="H10" s="14">
        <v>168</v>
      </c>
      <c r="I10" s="14">
        <v>194</v>
      </c>
      <c r="J10" s="14">
        <v>201</v>
      </c>
      <c r="K10" s="15">
        <f>SUM(LARGE(E10:J10,{1,2,3,4,5}))+D10*5</f>
        <v>873</v>
      </c>
      <c r="L10" s="16">
        <f>AVERAGE(LARGE(E10:J10,{1,2,3,4,5}))</f>
        <v>174.6</v>
      </c>
    </row>
    <row r="11" spans="1:28" s="17" customFormat="1" ht="17.25" customHeight="1" x14ac:dyDescent="0.2">
      <c r="A11" s="13">
        <v>6</v>
      </c>
      <c r="B11" s="14" t="s">
        <v>43</v>
      </c>
      <c r="C11" s="14" t="s">
        <v>21</v>
      </c>
      <c r="D11" s="14"/>
      <c r="E11" s="14">
        <v>155</v>
      </c>
      <c r="F11" s="14">
        <v>137</v>
      </c>
      <c r="G11" s="14">
        <v>166</v>
      </c>
      <c r="H11" s="14">
        <v>167</v>
      </c>
      <c r="I11" s="14">
        <v>149</v>
      </c>
      <c r="J11" s="14"/>
      <c r="K11" s="15">
        <f>SUM(LARGE(E11:J11,{1,2,3,4,5}))+D11*5</f>
        <v>774</v>
      </c>
      <c r="L11" s="16">
        <f>AVERAGE(LARGE(E11:J11,{1,2,3,4,5}))</f>
        <v>154.80000000000001</v>
      </c>
    </row>
    <row r="12" spans="1:28" s="17" customFormat="1" ht="17.25" customHeight="1" x14ac:dyDescent="0.2">
      <c r="A12" s="13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5" t="e">
        <f>SUM(LARGE(E12:J12,{1,2,3,4,5}))+D12*5</f>
        <v>#NUM!</v>
      </c>
      <c r="L12" s="16" t="e">
        <f>AVERAGE(LARGE(E12:J12,{1,2,3,4,5}))</f>
        <v>#NUM!</v>
      </c>
    </row>
    <row r="13" spans="1:28" s="17" customFormat="1" ht="17.25" customHeight="1" x14ac:dyDescent="0.2">
      <c r="A13" s="13">
        <v>8</v>
      </c>
      <c r="B13" s="14"/>
      <c r="C13" s="14"/>
      <c r="D13" s="14"/>
      <c r="E13" s="14"/>
      <c r="F13" s="14"/>
      <c r="G13" s="14"/>
      <c r="H13" s="14"/>
      <c r="I13" s="14"/>
      <c r="J13" s="14"/>
      <c r="K13" s="15" t="e">
        <f>SUM(LARGE(E13:J13,{1,2,3,4,5}))+D13*5</f>
        <v>#NUM!</v>
      </c>
      <c r="L13" s="16" t="e">
        <f>AVERAGE(LARGE(E13:J13,{1,2,3,4,5}))</f>
        <v>#NUM!</v>
      </c>
    </row>
    <row r="14" spans="1:28" s="17" customFormat="1" ht="17.25" customHeight="1" x14ac:dyDescent="0.2">
      <c r="A14" s="13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5" t="e">
        <f>SUM(LARGE(E14:J14,{1,2,3,4,5}))+D14*5</f>
        <v>#NUM!</v>
      </c>
      <c r="L14" s="16" t="e">
        <f>AVERAGE(LARGE(E14:J14,{1,2,3,4,5}))</f>
        <v>#NUM!</v>
      </c>
    </row>
    <row r="15" spans="1:28" s="17" customFormat="1" ht="17.25" customHeight="1" x14ac:dyDescent="0.2">
      <c r="A15" s="13">
        <v>10</v>
      </c>
      <c r="B15" s="14"/>
      <c r="C15" s="14"/>
      <c r="D15" s="14"/>
      <c r="E15" s="14"/>
      <c r="F15" s="14"/>
      <c r="G15" s="14"/>
      <c r="H15" s="14"/>
      <c r="I15" s="14"/>
      <c r="J15" s="14"/>
      <c r="K15" s="15" t="e">
        <f>SUM(LARGE(E15:J15,{1,2,3,4,5}))+D15*5</f>
        <v>#NUM!</v>
      </c>
      <c r="L15" s="16" t="e">
        <f>AVERAGE(LARGE(E15:J15,{1,2,3,4,5}))</f>
        <v>#NUM!</v>
      </c>
    </row>
    <row r="16" spans="1:28" s="17" customFormat="1" ht="17.25" customHeight="1" x14ac:dyDescent="0.2">
      <c r="A16" s="13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5" t="e">
        <f>SUM(LARGE(E16:J16,{1,2,3,4,5}))+D16*5</f>
        <v>#NUM!</v>
      </c>
      <c r="L16" s="16" t="e">
        <f>AVERAGE(LARGE(E16:J16,{1,2,3,4,5}))</f>
        <v>#NUM!</v>
      </c>
      <c r="M16" s="17" t="s">
        <v>6</v>
      </c>
    </row>
    <row r="17" spans="1:12" s="17" customFormat="1" ht="17.25" customHeight="1" x14ac:dyDescent="0.2">
      <c r="A17" s="13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5" t="e">
        <f>SUM(LARGE(E17:J17,{1,2,3,4,5}))+D17*5</f>
        <v>#NUM!</v>
      </c>
      <c r="L17" s="16" t="e">
        <f>AVERAGE(LARGE(E17:J17,{1,2,3,4,5}))</f>
        <v>#NUM!</v>
      </c>
    </row>
    <row r="18" spans="1:12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Bot="1" x14ac:dyDescent="0.25">
      <c r="A21" s="18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20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L11">
    <sortCondition descending="1" ref="K6:K11"/>
  </sortState>
  <mergeCells count="10">
    <mergeCell ref="K3:L3"/>
    <mergeCell ref="I4:I5"/>
    <mergeCell ref="J4:J5"/>
    <mergeCell ref="C4:C5"/>
    <mergeCell ref="B4:B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C24" sqref="C24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.140625" style="2" bestFit="1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11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50</v>
      </c>
      <c r="C6" s="14" t="s">
        <v>23</v>
      </c>
      <c r="D6" s="14"/>
      <c r="E6" s="14">
        <v>172</v>
      </c>
      <c r="F6" s="14">
        <v>221</v>
      </c>
      <c r="G6" s="14">
        <v>207</v>
      </c>
      <c r="H6" s="14">
        <v>220</v>
      </c>
      <c r="I6" s="14">
        <v>215</v>
      </c>
      <c r="J6" s="14">
        <v>215</v>
      </c>
      <c r="K6" s="15">
        <f>SUM(LARGE(E6:J6,{1,2,3,4,5}))+D6*5</f>
        <v>1078</v>
      </c>
      <c r="L6" s="16">
        <f>AVERAGE(LARGE(E6:J6,{1,2,3,4,5}))</f>
        <v>215.6</v>
      </c>
    </row>
    <row r="7" spans="1:28" s="17" customFormat="1" ht="17.25" customHeight="1" x14ac:dyDescent="0.2">
      <c r="A7" s="13">
        <v>2</v>
      </c>
      <c r="B7" s="14" t="s">
        <v>54</v>
      </c>
      <c r="C7" s="14" t="s">
        <v>23</v>
      </c>
      <c r="D7" s="14"/>
      <c r="E7" s="14">
        <v>215</v>
      </c>
      <c r="F7" s="14">
        <v>205</v>
      </c>
      <c r="G7" s="14">
        <v>199</v>
      </c>
      <c r="H7" s="14">
        <v>259</v>
      </c>
      <c r="I7" s="14">
        <v>187</v>
      </c>
      <c r="J7" s="14"/>
      <c r="K7" s="15">
        <f>SUM(LARGE(E7:J7,{1,2,3,4,5}))+D7*5</f>
        <v>1065</v>
      </c>
      <c r="L7" s="16">
        <f>AVERAGE(LARGE(E7:J7,{1,2,3,4,5}))</f>
        <v>213</v>
      </c>
    </row>
    <row r="8" spans="1:28" s="17" customFormat="1" ht="17.25" customHeight="1" x14ac:dyDescent="0.2">
      <c r="A8" s="13">
        <v>3</v>
      </c>
      <c r="B8" s="14" t="s">
        <v>43</v>
      </c>
      <c r="C8" s="14" t="s">
        <v>21</v>
      </c>
      <c r="D8" s="14"/>
      <c r="E8" s="14">
        <v>212</v>
      </c>
      <c r="F8" s="14">
        <v>161</v>
      </c>
      <c r="G8" s="14">
        <v>150</v>
      </c>
      <c r="H8" s="14">
        <v>233</v>
      </c>
      <c r="I8" s="14">
        <v>194</v>
      </c>
      <c r="J8" s="14">
        <v>192</v>
      </c>
      <c r="K8" s="15">
        <f>SUM(LARGE(E8:J8,{1,2,3,4,5}))+D8*5</f>
        <v>992</v>
      </c>
      <c r="L8" s="16">
        <f>AVERAGE(LARGE(E8:J8,{1,2,3,4,5}))</f>
        <v>198.4</v>
      </c>
    </row>
    <row r="9" spans="1:28" s="17" customFormat="1" ht="17.25" customHeight="1" x14ac:dyDescent="0.2">
      <c r="A9" s="13">
        <v>4</v>
      </c>
      <c r="B9" s="14" t="s">
        <v>48</v>
      </c>
      <c r="C9" s="14" t="s">
        <v>23</v>
      </c>
      <c r="D9" s="14"/>
      <c r="E9" s="14">
        <v>170</v>
      </c>
      <c r="F9" s="14">
        <v>174</v>
      </c>
      <c r="G9" s="14">
        <v>192</v>
      </c>
      <c r="H9" s="14">
        <v>255</v>
      </c>
      <c r="I9" s="14">
        <v>190</v>
      </c>
      <c r="J9" s="14"/>
      <c r="K9" s="15">
        <f>SUM(LARGE(E9:J9,{1,2,3,4,5}))+D9*5</f>
        <v>981</v>
      </c>
      <c r="L9" s="16">
        <f>AVERAGE(LARGE(E9:J9,{1,2,3,4,5}))</f>
        <v>196.2</v>
      </c>
    </row>
    <row r="10" spans="1:28" s="17" customFormat="1" ht="17.25" customHeight="1" x14ac:dyDescent="0.2">
      <c r="A10" s="13">
        <v>5</v>
      </c>
      <c r="B10" s="14" t="s">
        <v>52</v>
      </c>
      <c r="C10" s="14" t="s">
        <v>23</v>
      </c>
      <c r="D10" s="14"/>
      <c r="E10" s="14">
        <v>157</v>
      </c>
      <c r="F10" s="14">
        <v>204</v>
      </c>
      <c r="G10" s="14">
        <v>172</v>
      </c>
      <c r="H10" s="14">
        <v>180</v>
      </c>
      <c r="I10" s="14">
        <v>190</v>
      </c>
      <c r="J10" s="14"/>
      <c r="K10" s="15">
        <f>SUM(LARGE(E10:J10,{1,2,3,4,5}))+D10*5</f>
        <v>903</v>
      </c>
      <c r="L10" s="16">
        <f>AVERAGE(LARGE(E10:J10,{1,2,3,4,5}))</f>
        <v>180.6</v>
      </c>
    </row>
    <row r="11" spans="1:28" s="17" customFormat="1" ht="17.25" customHeight="1" x14ac:dyDescent="0.2">
      <c r="A11" s="13">
        <v>6</v>
      </c>
      <c r="B11" s="14" t="s">
        <v>49</v>
      </c>
      <c r="C11" s="14" t="s">
        <v>45</v>
      </c>
      <c r="D11" s="14"/>
      <c r="E11" s="14">
        <v>196</v>
      </c>
      <c r="F11" s="14">
        <v>158</v>
      </c>
      <c r="G11" s="14">
        <v>155</v>
      </c>
      <c r="H11" s="14">
        <v>188</v>
      </c>
      <c r="I11" s="14">
        <v>188</v>
      </c>
      <c r="J11" s="14"/>
      <c r="K11" s="15">
        <f>SUM(LARGE(E11:J11,{1,2,3,4,5}))+D11*5</f>
        <v>885</v>
      </c>
      <c r="L11" s="16">
        <f>AVERAGE(LARGE(E11:J11,{1,2,3,4,5}))</f>
        <v>177</v>
      </c>
    </row>
    <row r="12" spans="1:28" s="17" customFormat="1" ht="17.25" customHeight="1" x14ac:dyDescent="0.2">
      <c r="A12" s="13">
        <v>7</v>
      </c>
      <c r="B12" s="14" t="s">
        <v>44</v>
      </c>
      <c r="C12" s="14" t="s">
        <v>45</v>
      </c>
      <c r="D12" s="14">
        <v>8</v>
      </c>
      <c r="E12" s="14">
        <v>142</v>
      </c>
      <c r="F12" s="14">
        <v>175</v>
      </c>
      <c r="G12" s="14">
        <v>140</v>
      </c>
      <c r="H12" s="14">
        <v>178</v>
      </c>
      <c r="I12" s="14">
        <v>207</v>
      </c>
      <c r="J12" s="14"/>
      <c r="K12" s="15">
        <f>SUM(LARGE(E12:J12,{1,2,3,4,5}))+D12*5</f>
        <v>882</v>
      </c>
      <c r="L12" s="16">
        <f>AVERAGE(LARGE(E12:J12,{1,2,3,4,5}))</f>
        <v>168.4</v>
      </c>
    </row>
    <row r="13" spans="1:28" s="17" customFormat="1" ht="17.25" customHeight="1" x14ac:dyDescent="0.2">
      <c r="A13" s="13">
        <v>8</v>
      </c>
      <c r="B13" s="14" t="s">
        <v>22</v>
      </c>
      <c r="C13" s="14" t="s">
        <v>23</v>
      </c>
      <c r="D13" s="14"/>
      <c r="E13" s="14">
        <v>201</v>
      </c>
      <c r="F13" s="14">
        <v>147</v>
      </c>
      <c r="G13" s="14">
        <v>160</v>
      </c>
      <c r="H13" s="14">
        <v>191</v>
      </c>
      <c r="I13" s="14">
        <v>163</v>
      </c>
      <c r="J13" s="14"/>
      <c r="K13" s="15">
        <f>SUM(LARGE(E13:J13,{1,2,3,4,5}))+D13*5</f>
        <v>862</v>
      </c>
      <c r="L13" s="16">
        <f>AVERAGE(LARGE(E13:J13,{1,2,3,4,5}))</f>
        <v>172.4</v>
      </c>
    </row>
    <row r="14" spans="1:28" s="17" customFormat="1" ht="17.25" customHeight="1" x14ac:dyDescent="0.2">
      <c r="A14" s="13">
        <v>9</v>
      </c>
      <c r="B14" s="14" t="s">
        <v>46</v>
      </c>
      <c r="C14" s="14" t="s">
        <v>23</v>
      </c>
      <c r="D14" s="14"/>
      <c r="E14" s="14">
        <v>227</v>
      </c>
      <c r="F14" s="14">
        <v>183</v>
      </c>
      <c r="G14" s="14">
        <v>165</v>
      </c>
      <c r="H14" s="14">
        <v>180</v>
      </c>
      <c r="I14" s="14">
        <v>0</v>
      </c>
      <c r="J14" s="14"/>
      <c r="K14" s="15">
        <f>SUM(LARGE(E14:J14,{1,2,3,4,5}))+D14*5</f>
        <v>755</v>
      </c>
      <c r="L14" s="16">
        <f>AVERAGE(LARGE(E14:J14,{1,2,3,4,5}))</f>
        <v>151</v>
      </c>
    </row>
    <row r="15" spans="1:28" s="17" customFormat="1" ht="17.25" customHeight="1" x14ac:dyDescent="0.2">
      <c r="A15" s="13">
        <v>10</v>
      </c>
      <c r="B15" s="14" t="s">
        <v>51</v>
      </c>
      <c r="C15" s="14" t="s">
        <v>45</v>
      </c>
      <c r="D15" s="14"/>
      <c r="E15" s="14">
        <v>162</v>
      </c>
      <c r="F15" s="14">
        <v>148</v>
      </c>
      <c r="G15" s="14">
        <v>135</v>
      </c>
      <c r="H15" s="14">
        <v>153</v>
      </c>
      <c r="I15" s="14">
        <v>145</v>
      </c>
      <c r="J15" s="14"/>
      <c r="K15" s="15">
        <f>SUM(LARGE(E15:J15,{1,2,3,4,5}))+D15*5</f>
        <v>743</v>
      </c>
      <c r="L15" s="16">
        <f>AVERAGE(LARGE(E15:J15,{1,2,3,4,5}))</f>
        <v>148.6</v>
      </c>
    </row>
    <row r="16" spans="1:28" s="17" customFormat="1" ht="17.25" customHeight="1" x14ac:dyDescent="0.2">
      <c r="A16" s="13">
        <v>11</v>
      </c>
      <c r="B16" s="14" t="s">
        <v>53</v>
      </c>
      <c r="C16" s="14" t="s">
        <v>45</v>
      </c>
      <c r="D16" s="14"/>
      <c r="E16" s="14">
        <v>131</v>
      </c>
      <c r="F16" s="14">
        <v>163</v>
      </c>
      <c r="G16" s="14">
        <v>123</v>
      </c>
      <c r="H16" s="14">
        <v>149</v>
      </c>
      <c r="I16" s="14">
        <v>173</v>
      </c>
      <c r="J16" s="14"/>
      <c r="K16" s="15">
        <f>SUM(LARGE(E16:J16,{1,2,3,4,5}))+D16*5</f>
        <v>739</v>
      </c>
      <c r="L16" s="16">
        <f>AVERAGE(LARGE(E16:J16,{1,2,3,4,5}))</f>
        <v>147.80000000000001</v>
      </c>
      <c r="M16" s="17" t="s">
        <v>6</v>
      </c>
    </row>
    <row r="17" spans="1:12" s="17" customFormat="1" ht="17.25" customHeight="1" x14ac:dyDescent="0.2">
      <c r="A17" s="13">
        <v>12</v>
      </c>
      <c r="B17" s="14" t="s">
        <v>55</v>
      </c>
      <c r="C17" s="14" t="s">
        <v>21</v>
      </c>
      <c r="D17" s="14"/>
      <c r="E17" s="14">
        <v>142</v>
      </c>
      <c r="F17" s="14">
        <v>156</v>
      </c>
      <c r="G17" s="14">
        <v>135</v>
      </c>
      <c r="H17" s="14">
        <v>152</v>
      </c>
      <c r="I17" s="14">
        <v>146</v>
      </c>
      <c r="J17" s="14"/>
      <c r="K17" s="15">
        <f>SUM(LARGE(E17:J17,{1,2,3,4,5}))+D17*5</f>
        <v>731</v>
      </c>
      <c r="L17" s="16">
        <f>AVERAGE(LARGE(E17:J17,{1,2,3,4,5}))</f>
        <v>146.19999999999999</v>
      </c>
    </row>
    <row r="18" spans="1:12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x14ac:dyDescent="0.2">
      <c r="A21" s="13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x14ac:dyDescent="0.2">
      <c r="A22" s="13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s="17" customFormat="1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s="17" customFormat="1" ht="17.25" customHeight="1" x14ac:dyDescent="0.2">
      <c r="A27" s="13">
        <v>22</v>
      </c>
      <c r="B27" s="14"/>
      <c r="C27" s="14"/>
      <c r="D27" s="14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s="17" customFormat="1" ht="17.25" customHeight="1" x14ac:dyDescent="0.2">
      <c r="A28" s="13">
        <v>23</v>
      </c>
      <c r="B28" s="14"/>
      <c r="C28" s="14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s="17" customFormat="1" ht="17.25" customHeight="1" x14ac:dyDescent="0.2">
      <c r="A29" s="13">
        <v>24</v>
      </c>
      <c r="B29" s="14"/>
      <c r="C29" s="14"/>
      <c r="D29" s="14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s="17" customFormat="1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L17">
    <sortCondition descending="1" ref="K6:K17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opLeftCell="A3" workbookViewId="0">
      <selection activeCell="E9" sqref="E9:J9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56</v>
      </c>
      <c r="E3" s="5"/>
      <c r="F3" s="5"/>
      <c r="G3" s="5"/>
      <c r="H3" s="5"/>
      <c r="I3" s="5"/>
      <c r="J3" s="6"/>
      <c r="K3" s="78">
        <v>43851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23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61">
        <v>1</v>
      </c>
      <c r="B6" s="60" t="s">
        <v>50</v>
      </c>
      <c r="C6" s="60" t="s">
        <v>23</v>
      </c>
      <c r="D6" s="60"/>
      <c r="E6" s="60">
        <v>172</v>
      </c>
      <c r="F6" s="60">
        <v>221</v>
      </c>
      <c r="G6" s="60">
        <v>207</v>
      </c>
      <c r="H6" s="60">
        <v>220</v>
      </c>
      <c r="I6" s="60">
        <v>215</v>
      </c>
      <c r="J6" s="60">
        <v>215</v>
      </c>
      <c r="K6" s="62">
        <f>SUM(LARGE(E6:J6,{1,2,3,4,5}))+D6*5</f>
        <v>1078</v>
      </c>
      <c r="L6" s="63">
        <f>AVERAGE(LARGE(E6:J6,{1,2,3,4,5}))</f>
        <v>215.6</v>
      </c>
    </row>
    <row r="7" spans="1:28" s="17" customFormat="1" ht="17.25" customHeight="1" x14ac:dyDescent="0.2">
      <c r="A7" s="61">
        <v>2</v>
      </c>
      <c r="B7" s="60" t="s">
        <v>54</v>
      </c>
      <c r="C7" s="60" t="s">
        <v>23</v>
      </c>
      <c r="D7" s="60"/>
      <c r="E7" s="60">
        <v>215</v>
      </c>
      <c r="F7" s="60">
        <v>205</v>
      </c>
      <c r="G7" s="60">
        <v>199</v>
      </c>
      <c r="H7" s="60">
        <v>259</v>
      </c>
      <c r="I7" s="60">
        <v>187</v>
      </c>
      <c r="J7" s="60"/>
      <c r="K7" s="62">
        <f>SUM(LARGE(E7:J7,{1,2,3,4,5}))+D7*5</f>
        <v>1065</v>
      </c>
      <c r="L7" s="63">
        <f>AVERAGE(LARGE(E7:J7,{1,2,3,4,5}))</f>
        <v>213</v>
      </c>
    </row>
    <row r="8" spans="1:28" s="17" customFormat="1" ht="17.25" customHeight="1" x14ac:dyDescent="0.2">
      <c r="A8" s="61">
        <v>3</v>
      </c>
      <c r="B8" s="60" t="s">
        <v>48</v>
      </c>
      <c r="C8" s="60" t="s">
        <v>23</v>
      </c>
      <c r="D8" s="60"/>
      <c r="E8" s="60">
        <v>220</v>
      </c>
      <c r="F8" s="60">
        <v>197</v>
      </c>
      <c r="G8" s="60">
        <v>182</v>
      </c>
      <c r="H8" s="60">
        <v>210</v>
      </c>
      <c r="I8" s="60">
        <v>189</v>
      </c>
      <c r="J8" s="60"/>
      <c r="K8" s="62">
        <f>SUM(LARGE(E8:J8,{1,2,3,4,5}))+D8*5</f>
        <v>998</v>
      </c>
      <c r="L8" s="63">
        <f>AVERAGE(LARGE(E8:J8,{1,2,3,4,5}))</f>
        <v>199.6</v>
      </c>
    </row>
    <row r="9" spans="1:28" s="17" customFormat="1" ht="17.25" customHeight="1" x14ac:dyDescent="0.2">
      <c r="A9" s="13">
        <v>4</v>
      </c>
      <c r="B9" s="14" t="s">
        <v>43</v>
      </c>
      <c r="C9" s="14" t="s">
        <v>21</v>
      </c>
      <c r="D9" s="14"/>
      <c r="E9" s="14">
        <v>212</v>
      </c>
      <c r="F9" s="14">
        <v>161</v>
      </c>
      <c r="G9" s="14">
        <v>150</v>
      </c>
      <c r="H9" s="14">
        <v>233</v>
      </c>
      <c r="I9" s="14">
        <v>194</v>
      </c>
      <c r="J9" s="14">
        <v>192</v>
      </c>
      <c r="K9" s="15">
        <f>SUM(LARGE(E9:J9,{1,2,3,4,5}))+D9*5</f>
        <v>992</v>
      </c>
      <c r="L9" s="16">
        <f>AVERAGE(LARGE(E9:J9,{1,2,3,4,5}))</f>
        <v>198.4</v>
      </c>
    </row>
    <row r="10" spans="1:28" s="17" customFormat="1" ht="17.25" customHeight="1" x14ac:dyDescent="0.2">
      <c r="A10" s="13">
        <v>5</v>
      </c>
      <c r="B10" s="14" t="s">
        <v>49</v>
      </c>
      <c r="C10" s="14" t="s">
        <v>45</v>
      </c>
      <c r="D10" s="14"/>
      <c r="E10" s="14">
        <v>204</v>
      </c>
      <c r="F10" s="14">
        <v>238</v>
      </c>
      <c r="G10" s="14">
        <v>181</v>
      </c>
      <c r="H10" s="14">
        <v>199</v>
      </c>
      <c r="I10" s="14">
        <v>160</v>
      </c>
      <c r="J10" s="14">
        <v>166</v>
      </c>
      <c r="K10" s="15">
        <f>SUM(LARGE(E10:J10,{1,2,3,4,5}))+D10*5</f>
        <v>988</v>
      </c>
      <c r="L10" s="16">
        <f>AVERAGE(LARGE(E10:J10,{1,2,3,4,5}))</f>
        <v>197.6</v>
      </c>
    </row>
    <row r="11" spans="1:28" s="17" customFormat="1" ht="17.25" customHeight="1" x14ac:dyDescent="0.2">
      <c r="A11" s="13">
        <v>6</v>
      </c>
      <c r="B11" s="14" t="s">
        <v>44</v>
      </c>
      <c r="C11" s="14" t="s">
        <v>45</v>
      </c>
      <c r="D11" s="14">
        <v>8</v>
      </c>
      <c r="E11" s="14">
        <v>128</v>
      </c>
      <c r="F11" s="14">
        <v>186</v>
      </c>
      <c r="G11" s="14">
        <v>178</v>
      </c>
      <c r="H11" s="14">
        <v>199</v>
      </c>
      <c r="I11" s="14">
        <v>151</v>
      </c>
      <c r="J11" s="14">
        <v>225</v>
      </c>
      <c r="K11" s="15">
        <f>SUM(LARGE(E11:J11,{1,2,3,4,5}))+D11*5</f>
        <v>979</v>
      </c>
      <c r="L11" s="16">
        <f>AVERAGE(LARGE(E11:J11,{1,2,3,4,5}))</f>
        <v>187.8</v>
      </c>
    </row>
    <row r="12" spans="1:28" s="17" customFormat="1" ht="17.25" customHeight="1" x14ac:dyDescent="0.2">
      <c r="A12" s="13">
        <v>7</v>
      </c>
      <c r="B12" s="14" t="s">
        <v>46</v>
      </c>
      <c r="C12" s="14" t="s">
        <v>23</v>
      </c>
      <c r="D12" s="14"/>
      <c r="E12" s="14">
        <v>180</v>
      </c>
      <c r="F12" s="14">
        <v>188</v>
      </c>
      <c r="G12" s="14">
        <v>185</v>
      </c>
      <c r="H12" s="14">
        <v>217</v>
      </c>
      <c r="I12" s="14">
        <v>186</v>
      </c>
      <c r="J12" s="14"/>
      <c r="K12" s="15">
        <f>SUM(LARGE(E12:J12,{1,2,3,4,5}))+D12*5</f>
        <v>956</v>
      </c>
      <c r="L12" s="16">
        <f>AVERAGE(LARGE(E12:J12,{1,2,3,4,5}))</f>
        <v>191.2</v>
      </c>
      <c r="M12" s="17" t="s">
        <v>6</v>
      </c>
    </row>
    <row r="13" spans="1:28" s="17" customFormat="1" ht="17.25" customHeight="1" x14ac:dyDescent="0.2">
      <c r="A13" s="13">
        <v>8</v>
      </c>
      <c r="B13" s="14" t="s">
        <v>52</v>
      </c>
      <c r="C13" s="14" t="s">
        <v>23</v>
      </c>
      <c r="D13" s="14"/>
      <c r="E13" s="14">
        <v>157</v>
      </c>
      <c r="F13" s="14">
        <v>204</v>
      </c>
      <c r="G13" s="14">
        <v>172</v>
      </c>
      <c r="H13" s="14">
        <v>180</v>
      </c>
      <c r="I13" s="14">
        <v>190</v>
      </c>
      <c r="J13" s="14"/>
      <c r="K13" s="15">
        <f>SUM(LARGE(E13:J13,{1,2,3,4,5}))+D13*5</f>
        <v>903</v>
      </c>
      <c r="L13" s="16">
        <f>AVERAGE(LARGE(E13:J13,{1,2,3,4,5}))</f>
        <v>180.6</v>
      </c>
    </row>
    <row r="14" spans="1:28" s="17" customFormat="1" ht="17.25" customHeight="1" x14ac:dyDescent="0.2">
      <c r="A14" s="13">
        <v>9</v>
      </c>
      <c r="B14" s="14" t="s">
        <v>47</v>
      </c>
      <c r="C14" s="14" t="s">
        <v>45</v>
      </c>
      <c r="D14" s="14"/>
      <c r="E14" s="14">
        <v>153</v>
      </c>
      <c r="F14" s="14">
        <v>137</v>
      </c>
      <c r="G14" s="14">
        <v>157</v>
      </c>
      <c r="H14" s="14">
        <v>168</v>
      </c>
      <c r="I14" s="14">
        <v>194</v>
      </c>
      <c r="J14" s="14">
        <v>201</v>
      </c>
      <c r="K14" s="15">
        <f>SUM(LARGE(E14:J14,{1,2,3,4,5}))+D14*5</f>
        <v>873</v>
      </c>
      <c r="L14" s="16">
        <f>AVERAGE(LARGE(E14:J14,{1,2,3,4,5}))</f>
        <v>174.6</v>
      </c>
    </row>
    <row r="15" spans="1:28" s="17" customFormat="1" ht="17.25" customHeight="1" x14ac:dyDescent="0.2">
      <c r="A15" s="13">
        <v>10</v>
      </c>
      <c r="B15" s="14" t="s">
        <v>22</v>
      </c>
      <c r="C15" s="14" t="s">
        <v>23</v>
      </c>
      <c r="D15" s="14"/>
      <c r="E15" s="14">
        <v>201</v>
      </c>
      <c r="F15" s="14">
        <v>147</v>
      </c>
      <c r="G15" s="14">
        <v>160</v>
      </c>
      <c r="H15" s="14">
        <v>191</v>
      </c>
      <c r="I15" s="14">
        <v>163</v>
      </c>
      <c r="J15" s="14"/>
      <c r="K15" s="15">
        <f>SUM(LARGE(E15:J15,{1,2,3,4,5}))+D15*5</f>
        <v>862</v>
      </c>
      <c r="L15" s="16">
        <f>AVERAGE(LARGE(E15:J15,{1,2,3,4,5}))</f>
        <v>172.4</v>
      </c>
    </row>
    <row r="16" spans="1:28" s="17" customFormat="1" ht="17.25" customHeight="1" x14ac:dyDescent="0.2">
      <c r="A16" s="13">
        <v>11</v>
      </c>
      <c r="B16" s="14" t="s">
        <v>51</v>
      </c>
      <c r="C16" s="14" t="s">
        <v>45</v>
      </c>
      <c r="D16" s="14"/>
      <c r="E16" s="14">
        <v>162</v>
      </c>
      <c r="F16" s="14">
        <v>148</v>
      </c>
      <c r="G16" s="14">
        <v>135</v>
      </c>
      <c r="H16" s="14">
        <v>153</v>
      </c>
      <c r="I16" s="14">
        <v>145</v>
      </c>
      <c r="J16" s="14"/>
      <c r="K16" s="15">
        <f>SUM(LARGE(E16:J16,{1,2,3,4,5}))+D16*5</f>
        <v>743</v>
      </c>
      <c r="L16" s="16">
        <f>AVERAGE(LARGE(E16:J16,{1,2,3,4,5}))</f>
        <v>148.6</v>
      </c>
    </row>
    <row r="17" spans="1:12" s="17" customFormat="1" ht="17.25" customHeight="1" x14ac:dyDescent="0.2">
      <c r="A17" s="13">
        <v>12</v>
      </c>
      <c r="B17" s="14" t="s">
        <v>53</v>
      </c>
      <c r="C17" s="14" t="s">
        <v>45</v>
      </c>
      <c r="D17" s="14"/>
      <c r="E17" s="14">
        <v>131</v>
      </c>
      <c r="F17" s="14">
        <v>163</v>
      </c>
      <c r="G17" s="14">
        <v>123</v>
      </c>
      <c r="H17" s="14">
        <v>149</v>
      </c>
      <c r="I17" s="14">
        <v>173</v>
      </c>
      <c r="J17" s="14"/>
      <c r="K17" s="15">
        <f>SUM(LARGE(E17:J17,{1,2,3,4,5}))+D17*5</f>
        <v>739</v>
      </c>
      <c r="L17" s="16">
        <f>AVERAGE(LARGE(E17:J17,{1,2,3,4,5}))</f>
        <v>147.80000000000001</v>
      </c>
    </row>
    <row r="18" spans="1:12" s="17" customFormat="1" ht="17.25" customHeight="1" x14ac:dyDescent="0.2">
      <c r="A18" s="13">
        <v>13</v>
      </c>
      <c r="B18" s="14" t="s">
        <v>55</v>
      </c>
      <c r="C18" s="14" t="s">
        <v>21</v>
      </c>
      <c r="D18" s="14"/>
      <c r="E18" s="14">
        <v>142</v>
      </c>
      <c r="F18" s="14">
        <v>156</v>
      </c>
      <c r="G18" s="14">
        <v>135</v>
      </c>
      <c r="H18" s="14">
        <v>152</v>
      </c>
      <c r="I18" s="14">
        <v>146</v>
      </c>
      <c r="J18" s="14"/>
      <c r="K18" s="15">
        <f>SUM(LARGE(E18:J18,{1,2,3,4,5}))+D18*5</f>
        <v>731</v>
      </c>
      <c r="L18" s="16">
        <f>AVERAGE(LARGE(E18:J18,{1,2,3,4,5}))</f>
        <v>146.19999999999999</v>
      </c>
    </row>
  </sheetData>
  <sortState ref="B6:L18">
    <sortCondition descending="1" ref="K6:K18"/>
  </sortState>
  <mergeCells count="10">
    <mergeCell ref="K3:L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B6" sqref="B6:J12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12</v>
      </c>
      <c r="L3" s="70"/>
      <c r="T3" s="2" t="s">
        <v>59</v>
      </c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5">
      <c r="A6" s="13">
        <v>1</v>
      </c>
      <c r="B6" s="51" t="s">
        <v>48</v>
      </c>
      <c r="C6" s="14"/>
      <c r="D6" s="14"/>
      <c r="E6" s="14">
        <v>152</v>
      </c>
      <c r="F6" s="14">
        <v>180</v>
      </c>
      <c r="G6" s="14">
        <v>258</v>
      </c>
      <c r="H6" s="14">
        <v>267</v>
      </c>
      <c r="I6" s="14">
        <v>220</v>
      </c>
      <c r="J6" s="14">
        <v>213</v>
      </c>
      <c r="K6" s="15">
        <f>SUM(LARGE(E6:J6,{1,2,3,4,5}))+D6*5</f>
        <v>1138</v>
      </c>
      <c r="L6" s="16">
        <f>AVERAGE(LARGE(E6:J6,{1,2,3,4,5}))</f>
        <v>227.6</v>
      </c>
    </row>
    <row r="7" spans="1:28" s="17" customFormat="1" ht="17.25" customHeight="1" x14ac:dyDescent="0.25">
      <c r="A7" s="13">
        <v>2</v>
      </c>
      <c r="B7" s="51" t="s">
        <v>57</v>
      </c>
      <c r="C7" s="14"/>
      <c r="D7" s="14">
        <v>8</v>
      </c>
      <c r="E7" s="14">
        <v>198</v>
      </c>
      <c r="F7" s="14">
        <v>200</v>
      </c>
      <c r="G7" s="14">
        <v>218</v>
      </c>
      <c r="H7" s="14">
        <v>190</v>
      </c>
      <c r="I7" s="14">
        <v>172</v>
      </c>
      <c r="J7" s="14">
        <v>193</v>
      </c>
      <c r="K7" s="15">
        <f>SUM(LARGE(E7:J7,{1,2,3,4,5}))+D7*5</f>
        <v>1039</v>
      </c>
      <c r="L7" s="16">
        <f>AVERAGE(LARGE(E7:J7,{1,2,3,4,5}))</f>
        <v>199.8</v>
      </c>
    </row>
    <row r="8" spans="1:28" s="17" customFormat="1" ht="17.25" customHeight="1" x14ac:dyDescent="0.25">
      <c r="A8" s="13">
        <v>3</v>
      </c>
      <c r="B8" s="51" t="s">
        <v>58</v>
      </c>
      <c r="C8" s="14"/>
      <c r="D8" s="14"/>
      <c r="E8" s="14">
        <v>176</v>
      </c>
      <c r="F8" s="14">
        <v>217</v>
      </c>
      <c r="G8" s="14">
        <v>182</v>
      </c>
      <c r="H8" s="14">
        <v>196</v>
      </c>
      <c r="I8" s="14">
        <v>220</v>
      </c>
      <c r="J8" s="14">
        <v>193</v>
      </c>
      <c r="K8" s="15">
        <f>SUM(LARGE(E8:J8,{1,2,3,4,5}))+D8*5</f>
        <v>1008</v>
      </c>
      <c r="L8" s="16">
        <f>AVERAGE(LARGE(E8:J8,{1,2,3,4,5}))</f>
        <v>201.6</v>
      </c>
    </row>
    <row r="9" spans="1:28" s="17" customFormat="1" ht="17.25" customHeight="1" x14ac:dyDescent="0.25">
      <c r="A9" s="13">
        <v>4</v>
      </c>
      <c r="B9" s="51" t="s">
        <v>46</v>
      </c>
      <c r="C9" s="14"/>
      <c r="D9" s="14"/>
      <c r="E9" s="14">
        <v>188</v>
      </c>
      <c r="F9" s="14">
        <v>195</v>
      </c>
      <c r="G9" s="14">
        <v>224</v>
      </c>
      <c r="H9" s="14">
        <v>179</v>
      </c>
      <c r="I9" s="14">
        <v>192</v>
      </c>
      <c r="J9" s="14"/>
      <c r="K9" s="15">
        <f>SUM(LARGE(E9:J9,{1,2,3,4,5}))+D9*5</f>
        <v>978</v>
      </c>
      <c r="L9" s="16">
        <f>AVERAGE(LARGE(E9:J9,{1,2,3,4,5}))</f>
        <v>195.6</v>
      </c>
    </row>
    <row r="10" spans="1:28" s="17" customFormat="1" ht="17.25" customHeight="1" x14ac:dyDescent="0.25">
      <c r="A10" s="13">
        <v>5</v>
      </c>
      <c r="B10" s="51" t="s">
        <v>44</v>
      </c>
      <c r="C10" s="14"/>
      <c r="D10" s="14">
        <v>8</v>
      </c>
      <c r="E10" s="14">
        <v>146</v>
      </c>
      <c r="F10" s="14">
        <v>192</v>
      </c>
      <c r="G10" s="14">
        <v>176</v>
      </c>
      <c r="H10" s="14">
        <v>150</v>
      </c>
      <c r="I10" s="14">
        <v>148</v>
      </c>
      <c r="J10" s="14"/>
      <c r="K10" s="15">
        <f>SUM(LARGE(E10:J10,{1,2,3,4,5}))+D10*5</f>
        <v>852</v>
      </c>
      <c r="L10" s="16">
        <f>AVERAGE(LARGE(E10:J10,{1,2,3,4,5}))</f>
        <v>162.4</v>
      </c>
    </row>
    <row r="11" spans="1:28" s="17" customFormat="1" ht="17.25" customHeight="1" x14ac:dyDescent="0.25">
      <c r="A11" s="13">
        <v>6</v>
      </c>
      <c r="B11" s="51" t="s">
        <v>49</v>
      </c>
      <c r="C11" s="14"/>
      <c r="D11" s="14"/>
      <c r="E11" s="14">
        <v>175</v>
      </c>
      <c r="F11" s="14">
        <v>163</v>
      </c>
      <c r="G11" s="14">
        <v>178</v>
      </c>
      <c r="H11" s="14">
        <v>159</v>
      </c>
      <c r="I11" s="14">
        <v>173</v>
      </c>
      <c r="J11" s="14"/>
      <c r="K11" s="15">
        <f>SUM(LARGE(E11:J11,{1,2,3,4,5}))+D11*5</f>
        <v>848</v>
      </c>
      <c r="L11" s="16">
        <f>AVERAGE(LARGE(E11:J11,{1,2,3,4,5}))</f>
        <v>169.6</v>
      </c>
    </row>
    <row r="12" spans="1:28" s="17" customFormat="1" ht="17.25" customHeight="1" x14ac:dyDescent="0.25">
      <c r="A12" s="13">
        <v>7</v>
      </c>
      <c r="B12" s="51" t="s">
        <v>47</v>
      </c>
      <c r="C12" s="14"/>
      <c r="D12" s="14"/>
      <c r="E12" s="14">
        <v>177</v>
      </c>
      <c r="F12" s="14">
        <v>131</v>
      </c>
      <c r="G12" s="14">
        <v>166</v>
      </c>
      <c r="H12" s="14">
        <v>156</v>
      </c>
      <c r="I12" s="14">
        <v>160</v>
      </c>
      <c r="J12" s="14"/>
      <c r="K12" s="15">
        <f>SUM(LARGE(E12:J12,{1,2,3,4,5}))+D12*5</f>
        <v>790</v>
      </c>
      <c r="L12" s="16">
        <f>AVERAGE(LARGE(E12:J12,{1,2,3,4,5}))</f>
        <v>158</v>
      </c>
    </row>
    <row r="13" spans="1:28" s="17" customFormat="1" ht="17.25" customHeight="1" x14ac:dyDescent="0.2">
      <c r="A13" s="13">
        <v>8</v>
      </c>
      <c r="B13" s="14"/>
      <c r="C13" s="14"/>
      <c r="D13" s="14"/>
      <c r="E13" s="14"/>
      <c r="F13" s="14"/>
      <c r="G13" s="14"/>
      <c r="H13" s="14"/>
      <c r="I13" s="14"/>
      <c r="J13" s="14"/>
      <c r="K13" s="15" t="e">
        <f>SUM(LARGE(E13:J13,{1,2,3,4,5}))+D13*5</f>
        <v>#NUM!</v>
      </c>
      <c r="L13" s="16" t="e">
        <f>AVERAGE(LARGE(E13:J13,{1,2,3,4,5}))</f>
        <v>#NUM!</v>
      </c>
    </row>
    <row r="14" spans="1:28" s="17" customFormat="1" ht="17.25" customHeight="1" x14ac:dyDescent="0.2">
      <c r="A14" s="13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5" t="e">
        <f>SUM(LARGE(E14:J14,{1,2,3,4,5}))+D14*5</f>
        <v>#NUM!</v>
      </c>
      <c r="L14" s="16" t="e">
        <f>AVERAGE(LARGE(E14:J14,{1,2,3,4,5}))</f>
        <v>#NUM!</v>
      </c>
    </row>
    <row r="15" spans="1:28" s="17" customFormat="1" ht="17.25" customHeight="1" x14ac:dyDescent="0.2">
      <c r="A15" s="13">
        <v>10</v>
      </c>
      <c r="B15" s="14"/>
      <c r="C15" s="14"/>
      <c r="D15" s="14"/>
      <c r="E15" s="14"/>
      <c r="F15" s="14"/>
      <c r="G15" s="14"/>
      <c r="H15" s="14"/>
      <c r="I15" s="14"/>
      <c r="J15" s="14"/>
      <c r="K15" s="15" t="e">
        <f>SUM(LARGE(E15:J15,{1,2,3,4,5}))+D15*5</f>
        <v>#NUM!</v>
      </c>
      <c r="L15" s="16" t="e">
        <f>AVERAGE(LARGE(E15:J15,{1,2,3,4,5}))</f>
        <v>#NUM!</v>
      </c>
      <c r="Q15" s="17" t="s">
        <v>59</v>
      </c>
    </row>
    <row r="16" spans="1:28" s="17" customFormat="1" ht="17.25" customHeight="1" x14ac:dyDescent="0.2">
      <c r="A16" s="13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5" t="e">
        <f>SUM(LARGE(E16:J16,{1,2,3,4,5}))+D16*5</f>
        <v>#NUM!</v>
      </c>
      <c r="L16" s="16" t="e">
        <f>AVERAGE(LARGE(E16:J16,{1,2,3,4,5}))</f>
        <v>#NUM!</v>
      </c>
      <c r="M16" s="17" t="s">
        <v>6</v>
      </c>
    </row>
    <row r="17" spans="1:12" s="17" customFormat="1" ht="17.25" customHeight="1" x14ac:dyDescent="0.2">
      <c r="A17" s="13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5" t="e">
        <f>SUM(LARGE(E17:J17,{1,2,3,4,5}))+D17*5</f>
        <v>#NUM!</v>
      </c>
      <c r="L17" s="16" t="e">
        <f>AVERAGE(LARGE(E17:J17,{1,2,3,4,5}))</f>
        <v>#NUM!</v>
      </c>
    </row>
    <row r="18" spans="1:12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x14ac:dyDescent="0.2">
      <c r="A20" s="13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Bot="1" x14ac:dyDescent="0.25">
      <c r="A21" s="18">
        <v>16</v>
      </c>
      <c r="B21" s="19"/>
      <c r="C21" s="19"/>
      <c r="D21" s="19"/>
      <c r="E21" s="19"/>
      <c r="F21" s="19"/>
      <c r="G21" s="19"/>
      <c r="H21" s="19"/>
      <c r="I21" s="19"/>
      <c r="J21" s="19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thickTop="1" x14ac:dyDescent="0.2">
      <c r="A22" s="20">
        <v>17</v>
      </c>
      <c r="B22" s="21"/>
      <c r="C22" s="21"/>
      <c r="D22" s="21"/>
      <c r="E22" s="21"/>
      <c r="F22" s="21"/>
      <c r="G22" s="21"/>
      <c r="H22" s="21"/>
      <c r="I22" s="21"/>
      <c r="J22" s="21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s="17" customFormat="1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22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14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22"/>
      <c r="C29" s="22"/>
      <c r="D29" s="22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  <row r="30" spans="1:12" ht="17.25" customHeight="1" x14ac:dyDescent="0.2">
      <c r="A30" s="13">
        <v>25</v>
      </c>
      <c r="B30" s="14"/>
      <c r="C30" s="14"/>
      <c r="D30" s="14"/>
      <c r="E30" s="14"/>
      <c r="F30" s="14"/>
      <c r="G30" s="14"/>
      <c r="H30" s="14"/>
      <c r="I30" s="14"/>
      <c r="J30" s="14"/>
      <c r="K30" s="15" t="e">
        <f>SUM(LARGE(E30:J30,{1,2,3,4,5}))+D30*5</f>
        <v>#NUM!</v>
      </c>
      <c r="L30" s="16" t="e">
        <f>AVERAGE(LARGE(E30:J30,{1,2,3,4,5}))</f>
        <v>#NUM!</v>
      </c>
    </row>
  </sheetData>
  <sortState ref="B6:L12">
    <sortCondition descending="1" ref="K6:K12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workbookViewId="0">
      <selection activeCell="B6" sqref="B6:J17"/>
    </sheetView>
  </sheetViews>
  <sheetFormatPr defaultRowHeight="12.75" outlineLevelCol="1" x14ac:dyDescent="0.2"/>
  <cols>
    <col min="1" max="1" width="6.28515625" style="1" customWidth="1"/>
    <col min="2" max="2" width="26.28515625" style="2" customWidth="1"/>
    <col min="3" max="3" width="13.7109375" style="2" customWidth="1"/>
    <col min="4" max="4" width="5.7109375" style="2" customWidth="1"/>
    <col min="5" max="9" width="5" style="2" customWidth="1" outlineLevel="1"/>
    <col min="10" max="10" width="11.42578125" style="2" bestFit="1" customWidth="1" outlineLevel="1"/>
    <col min="11" max="11" width="9.140625" style="2" customWidth="1" outlineLevel="1"/>
    <col min="12" max="12" width="9" style="2" customWidth="1" outlineLevel="1"/>
    <col min="13" max="257" width="9.140625" style="2"/>
    <col min="258" max="258" width="6.28515625" style="2" customWidth="1"/>
    <col min="259" max="259" width="23.85546875" style="2" customWidth="1"/>
    <col min="260" max="260" width="5.7109375" style="2" customWidth="1"/>
    <col min="261" max="266" width="5" style="2" customWidth="1"/>
    <col min="267" max="267" width="7" style="2" customWidth="1"/>
    <col min="268" max="268" width="9" style="2" customWidth="1"/>
    <col min="269" max="513" width="9.140625" style="2"/>
    <col min="514" max="514" width="6.28515625" style="2" customWidth="1"/>
    <col min="515" max="515" width="23.85546875" style="2" customWidth="1"/>
    <col min="516" max="516" width="5.7109375" style="2" customWidth="1"/>
    <col min="517" max="522" width="5" style="2" customWidth="1"/>
    <col min="523" max="523" width="7" style="2" customWidth="1"/>
    <col min="524" max="524" width="9" style="2" customWidth="1"/>
    <col min="525" max="769" width="9.140625" style="2"/>
    <col min="770" max="770" width="6.28515625" style="2" customWidth="1"/>
    <col min="771" max="771" width="23.85546875" style="2" customWidth="1"/>
    <col min="772" max="772" width="5.7109375" style="2" customWidth="1"/>
    <col min="773" max="778" width="5" style="2" customWidth="1"/>
    <col min="779" max="779" width="7" style="2" customWidth="1"/>
    <col min="780" max="780" width="9" style="2" customWidth="1"/>
    <col min="781" max="1025" width="9.140625" style="2"/>
    <col min="1026" max="1026" width="6.28515625" style="2" customWidth="1"/>
    <col min="1027" max="1027" width="23.85546875" style="2" customWidth="1"/>
    <col min="1028" max="1028" width="5.7109375" style="2" customWidth="1"/>
    <col min="1029" max="1034" width="5" style="2" customWidth="1"/>
    <col min="1035" max="1035" width="7" style="2" customWidth="1"/>
    <col min="1036" max="1036" width="9" style="2" customWidth="1"/>
    <col min="1037" max="1281" width="9.140625" style="2"/>
    <col min="1282" max="1282" width="6.28515625" style="2" customWidth="1"/>
    <col min="1283" max="1283" width="23.85546875" style="2" customWidth="1"/>
    <col min="1284" max="1284" width="5.7109375" style="2" customWidth="1"/>
    <col min="1285" max="1290" width="5" style="2" customWidth="1"/>
    <col min="1291" max="1291" width="7" style="2" customWidth="1"/>
    <col min="1292" max="1292" width="9" style="2" customWidth="1"/>
    <col min="1293" max="1537" width="9.140625" style="2"/>
    <col min="1538" max="1538" width="6.28515625" style="2" customWidth="1"/>
    <col min="1539" max="1539" width="23.85546875" style="2" customWidth="1"/>
    <col min="1540" max="1540" width="5.7109375" style="2" customWidth="1"/>
    <col min="1541" max="1546" width="5" style="2" customWidth="1"/>
    <col min="1547" max="1547" width="7" style="2" customWidth="1"/>
    <col min="1548" max="1548" width="9" style="2" customWidth="1"/>
    <col min="1549" max="1793" width="9.140625" style="2"/>
    <col min="1794" max="1794" width="6.28515625" style="2" customWidth="1"/>
    <col min="1795" max="1795" width="23.85546875" style="2" customWidth="1"/>
    <col min="1796" max="1796" width="5.7109375" style="2" customWidth="1"/>
    <col min="1797" max="1802" width="5" style="2" customWidth="1"/>
    <col min="1803" max="1803" width="7" style="2" customWidth="1"/>
    <col min="1804" max="1804" width="9" style="2" customWidth="1"/>
    <col min="1805" max="2049" width="9.140625" style="2"/>
    <col min="2050" max="2050" width="6.28515625" style="2" customWidth="1"/>
    <col min="2051" max="2051" width="23.85546875" style="2" customWidth="1"/>
    <col min="2052" max="2052" width="5.7109375" style="2" customWidth="1"/>
    <col min="2053" max="2058" width="5" style="2" customWidth="1"/>
    <col min="2059" max="2059" width="7" style="2" customWidth="1"/>
    <col min="2060" max="2060" width="9" style="2" customWidth="1"/>
    <col min="2061" max="2305" width="9.140625" style="2"/>
    <col min="2306" max="2306" width="6.28515625" style="2" customWidth="1"/>
    <col min="2307" max="2307" width="23.85546875" style="2" customWidth="1"/>
    <col min="2308" max="2308" width="5.7109375" style="2" customWidth="1"/>
    <col min="2309" max="2314" width="5" style="2" customWidth="1"/>
    <col min="2315" max="2315" width="7" style="2" customWidth="1"/>
    <col min="2316" max="2316" width="9" style="2" customWidth="1"/>
    <col min="2317" max="2561" width="9.140625" style="2"/>
    <col min="2562" max="2562" width="6.28515625" style="2" customWidth="1"/>
    <col min="2563" max="2563" width="23.85546875" style="2" customWidth="1"/>
    <col min="2564" max="2564" width="5.7109375" style="2" customWidth="1"/>
    <col min="2565" max="2570" width="5" style="2" customWidth="1"/>
    <col min="2571" max="2571" width="7" style="2" customWidth="1"/>
    <col min="2572" max="2572" width="9" style="2" customWidth="1"/>
    <col min="2573" max="2817" width="9.140625" style="2"/>
    <col min="2818" max="2818" width="6.28515625" style="2" customWidth="1"/>
    <col min="2819" max="2819" width="23.85546875" style="2" customWidth="1"/>
    <col min="2820" max="2820" width="5.7109375" style="2" customWidth="1"/>
    <col min="2821" max="2826" width="5" style="2" customWidth="1"/>
    <col min="2827" max="2827" width="7" style="2" customWidth="1"/>
    <col min="2828" max="2828" width="9" style="2" customWidth="1"/>
    <col min="2829" max="3073" width="9.140625" style="2"/>
    <col min="3074" max="3074" width="6.28515625" style="2" customWidth="1"/>
    <col min="3075" max="3075" width="23.85546875" style="2" customWidth="1"/>
    <col min="3076" max="3076" width="5.7109375" style="2" customWidth="1"/>
    <col min="3077" max="3082" width="5" style="2" customWidth="1"/>
    <col min="3083" max="3083" width="7" style="2" customWidth="1"/>
    <col min="3084" max="3084" width="9" style="2" customWidth="1"/>
    <col min="3085" max="3329" width="9.140625" style="2"/>
    <col min="3330" max="3330" width="6.28515625" style="2" customWidth="1"/>
    <col min="3331" max="3331" width="23.85546875" style="2" customWidth="1"/>
    <col min="3332" max="3332" width="5.7109375" style="2" customWidth="1"/>
    <col min="3333" max="3338" width="5" style="2" customWidth="1"/>
    <col min="3339" max="3339" width="7" style="2" customWidth="1"/>
    <col min="3340" max="3340" width="9" style="2" customWidth="1"/>
    <col min="3341" max="3585" width="9.140625" style="2"/>
    <col min="3586" max="3586" width="6.28515625" style="2" customWidth="1"/>
    <col min="3587" max="3587" width="23.85546875" style="2" customWidth="1"/>
    <col min="3588" max="3588" width="5.7109375" style="2" customWidth="1"/>
    <col min="3589" max="3594" width="5" style="2" customWidth="1"/>
    <col min="3595" max="3595" width="7" style="2" customWidth="1"/>
    <col min="3596" max="3596" width="9" style="2" customWidth="1"/>
    <col min="3597" max="3841" width="9.140625" style="2"/>
    <col min="3842" max="3842" width="6.28515625" style="2" customWidth="1"/>
    <col min="3843" max="3843" width="23.85546875" style="2" customWidth="1"/>
    <col min="3844" max="3844" width="5.7109375" style="2" customWidth="1"/>
    <col min="3845" max="3850" width="5" style="2" customWidth="1"/>
    <col min="3851" max="3851" width="7" style="2" customWidth="1"/>
    <col min="3852" max="3852" width="9" style="2" customWidth="1"/>
    <col min="3853" max="4097" width="9.140625" style="2"/>
    <col min="4098" max="4098" width="6.28515625" style="2" customWidth="1"/>
    <col min="4099" max="4099" width="23.85546875" style="2" customWidth="1"/>
    <col min="4100" max="4100" width="5.7109375" style="2" customWidth="1"/>
    <col min="4101" max="4106" width="5" style="2" customWidth="1"/>
    <col min="4107" max="4107" width="7" style="2" customWidth="1"/>
    <col min="4108" max="4108" width="9" style="2" customWidth="1"/>
    <col min="4109" max="4353" width="9.140625" style="2"/>
    <col min="4354" max="4354" width="6.28515625" style="2" customWidth="1"/>
    <col min="4355" max="4355" width="23.85546875" style="2" customWidth="1"/>
    <col min="4356" max="4356" width="5.7109375" style="2" customWidth="1"/>
    <col min="4357" max="4362" width="5" style="2" customWidth="1"/>
    <col min="4363" max="4363" width="7" style="2" customWidth="1"/>
    <col min="4364" max="4364" width="9" style="2" customWidth="1"/>
    <col min="4365" max="4609" width="9.140625" style="2"/>
    <col min="4610" max="4610" width="6.28515625" style="2" customWidth="1"/>
    <col min="4611" max="4611" width="23.85546875" style="2" customWidth="1"/>
    <col min="4612" max="4612" width="5.7109375" style="2" customWidth="1"/>
    <col min="4613" max="4618" width="5" style="2" customWidth="1"/>
    <col min="4619" max="4619" width="7" style="2" customWidth="1"/>
    <col min="4620" max="4620" width="9" style="2" customWidth="1"/>
    <col min="4621" max="4865" width="9.140625" style="2"/>
    <col min="4866" max="4866" width="6.28515625" style="2" customWidth="1"/>
    <col min="4867" max="4867" width="23.85546875" style="2" customWidth="1"/>
    <col min="4868" max="4868" width="5.7109375" style="2" customWidth="1"/>
    <col min="4869" max="4874" width="5" style="2" customWidth="1"/>
    <col min="4875" max="4875" width="7" style="2" customWidth="1"/>
    <col min="4876" max="4876" width="9" style="2" customWidth="1"/>
    <col min="4877" max="5121" width="9.140625" style="2"/>
    <col min="5122" max="5122" width="6.28515625" style="2" customWidth="1"/>
    <col min="5123" max="5123" width="23.85546875" style="2" customWidth="1"/>
    <col min="5124" max="5124" width="5.7109375" style="2" customWidth="1"/>
    <col min="5125" max="5130" width="5" style="2" customWidth="1"/>
    <col min="5131" max="5131" width="7" style="2" customWidth="1"/>
    <col min="5132" max="5132" width="9" style="2" customWidth="1"/>
    <col min="5133" max="5377" width="9.140625" style="2"/>
    <col min="5378" max="5378" width="6.28515625" style="2" customWidth="1"/>
    <col min="5379" max="5379" width="23.85546875" style="2" customWidth="1"/>
    <col min="5380" max="5380" width="5.7109375" style="2" customWidth="1"/>
    <col min="5381" max="5386" width="5" style="2" customWidth="1"/>
    <col min="5387" max="5387" width="7" style="2" customWidth="1"/>
    <col min="5388" max="5388" width="9" style="2" customWidth="1"/>
    <col min="5389" max="5633" width="9.140625" style="2"/>
    <col min="5634" max="5634" width="6.28515625" style="2" customWidth="1"/>
    <col min="5635" max="5635" width="23.85546875" style="2" customWidth="1"/>
    <col min="5636" max="5636" width="5.7109375" style="2" customWidth="1"/>
    <col min="5637" max="5642" width="5" style="2" customWidth="1"/>
    <col min="5643" max="5643" width="7" style="2" customWidth="1"/>
    <col min="5644" max="5644" width="9" style="2" customWidth="1"/>
    <col min="5645" max="5889" width="9.140625" style="2"/>
    <col min="5890" max="5890" width="6.28515625" style="2" customWidth="1"/>
    <col min="5891" max="5891" width="23.85546875" style="2" customWidth="1"/>
    <col min="5892" max="5892" width="5.7109375" style="2" customWidth="1"/>
    <col min="5893" max="5898" width="5" style="2" customWidth="1"/>
    <col min="5899" max="5899" width="7" style="2" customWidth="1"/>
    <col min="5900" max="5900" width="9" style="2" customWidth="1"/>
    <col min="5901" max="6145" width="9.140625" style="2"/>
    <col min="6146" max="6146" width="6.28515625" style="2" customWidth="1"/>
    <col min="6147" max="6147" width="23.85546875" style="2" customWidth="1"/>
    <col min="6148" max="6148" width="5.7109375" style="2" customWidth="1"/>
    <col min="6149" max="6154" width="5" style="2" customWidth="1"/>
    <col min="6155" max="6155" width="7" style="2" customWidth="1"/>
    <col min="6156" max="6156" width="9" style="2" customWidth="1"/>
    <col min="6157" max="6401" width="9.140625" style="2"/>
    <col min="6402" max="6402" width="6.28515625" style="2" customWidth="1"/>
    <col min="6403" max="6403" width="23.85546875" style="2" customWidth="1"/>
    <col min="6404" max="6404" width="5.7109375" style="2" customWidth="1"/>
    <col min="6405" max="6410" width="5" style="2" customWidth="1"/>
    <col min="6411" max="6411" width="7" style="2" customWidth="1"/>
    <col min="6412" max="6412" width="9" style="2" customWidth="1"/>
    <col min="6413" max="6657" width="9.140625" style="2"/>
    <col min="6658" max="6658" width="6.28515625" style="2" customWidth="1"/>
    <col min="6659" max="6659" width="23.85546875" style="2" customWidth="1"/>
    <col min="6660" max="6660" width="5.7109375" style="2" customWidth="1"/>
    <col min="6661" max="6666" width="5" style="2" customWidth="1"/>
    <col min="6667" max="6667" width="7" style="2" customWidth="1"/>
    <col min="6668" max="6668" width="9" style="2" customWidth="1"/>
    <col min="6669" max="6913" width="9.140625" style="2"/>
    <col min="6914" max="6914" width="6.28515625" style="2" customWidth="1"/>
    <col min="6915" max="6915" width="23.85546875" style="2" customWidth="1"/>
    <col min="6916" max="6916" width="5.7109375" style="2" customWidth="1"/>
    <col min="6917" max="6922" width="5" style="2" customWidth="1"/>
    <col min="6923" max="6923" width="7" style="2" customWidth="1"/>
    <col min="6924" max="6924" width="9" style="2" customWidth="1"/>
    <col min="6925" max="7169" width="9.140625" style="2"/>
    <col min="7170" max="7170" width="6.28515625" style="2" customWidth="1"/>
    <col min="7171" max="7171" width="23.85546875" style="2" customWidth="1"/>
    <col min="7172" max="7172" width="5.7109375" style="2" customWidth="1"/>
    <col min="7173" max="7178" width="5" style="2" customWidth="1"/>
    <col min="7179" max="7179" width="7" style="2" customWidth="1"/>
    <col min="7180" max="7180" width="9" style="2" customWidth="1"/>
    <col min="7181" max="7425" width="9.140625" style="2"/>
    <col min="7426" max="7426" width="6.28515625" style="2" customWidth="1"/>
    <col min="7427" max="7427" width="23.85546875" style="2" customWidth="1"/>
    <col min="7428" max="7428" width="5.7109375" style="2" customWidth="1"/>
    <col min="7429" max="7434" width="5" style="2" customWidth="1"/>
    <col min="7435" max="7435" width="7" style="2" customWidth="1"/>
    <col min="7436" max="7436" width="9" style="2" customWidth="1"/>
    <col min="7437" max="7681" width="9.140625" style="2"/>
    <col min="7682" max="7682" width="6.28515625" style="2" customWidth="1"/>
    <col min="7683" max="7683" width="23.85546875" style="2" customWidth="1"/>
    <col min="7684" max="7684" width="5.7109375" style="2" customWidth="1"/>
    <col min="7685" max="7690" width="5" style="2" customWidth="1"/>
    <col min="7691" max="7691" width="7" style="2" customWidth="1"/>
    <col min="7692" max="7692" width="9" style="2" customWidth="1"/>
    <col min="7693" max="7937" width="9.140625" style="2"/>
    <col min="7938" max="7938" width="6.28515625" style="2" customWidth="1"/>
    <col min="7939" max="7939" width="23.85546875" style="2" customWidth="1"/>
    <col min="7940" max="7940" width="5.7109375" style="2" customWidth="1"/>
    <col min="7941" max="7946" width="5" style="2" customWidth="1"/>
    <col min="7947" max="7947" width="7" style="2" customWidth="1"/>
    <col min="7948" max="7948" width="9" style="2" customWidth="1"/>
    <col min="7949" max="8193" width="9.140625" style="2"/>
    <col min="8194" max="8194" width="6.28515625" style="2" customWidth="1"/>
    <col min="8195" max="8195" width="23.85546875" style="2" customWidth="1"/>
    <col min="8196" max="8196" width="5.7109375" style="2" customWidth="1"/>
    <col min="8197" max="8202" width="5" style="2" customWidth="1"/>
    <col min="8203" max="8203" width="7" style="2" customWidth="1"/>
    <col min="8204" max="8204" width="9" style="2" customWidth="1"/>
    <col min="8205" max="8449" width="9.140625" style="2"/>
    <col min="8450" max="8450" width="6.28515625" style="2" customWidth="1"/>
    <col min="8451" max="8451" width="23.85546875" style="2" customWidth="1"/>
    <col min="8452" max="8452" width="5.7109375" style="2" customWidth="1"/>
    <col min="8453" max="8458" width="5" style="2" customWidth="1"/>
    <col min="8459" max="8459" width="7" style="2" customWidth="1"/>
    <col min="8460" max="8460" width="9" style="2" customWidth="1"/>
    <col min="8461" max="8705" width="9.140625" style="2"/>
    <col min="8706" max="8706" width="6.28515625" style="2" customWidth="1"/>
    <col min="8707" max="8707" width="23.85546875" style="2" customWidth="1"/>
    <col min="8708" max="8708" width="5.7109375" style="2" customWidth="1"/>
    <col min="8709" max="8714" width="5" style="2" customWidth="1"/>
    <col min="8715" max="8715" width="7" style="2" customWidth="1"/>
    <col min="8716" max="8716" width="9" style="2" customWidth="1"/>
    <col min="8717" max="8961" width="9.140625" style="2"/>
    <col min="8962" max="8962" width="6.28515625" style="2" customWidth="1"/>
    <col min="8963" max="8963" width="23.85546875" style="2" customWidth="1"/>
    <col min="8964" max="8964" width="5.7109375" style="2" customWidth="1"/>
    <col min="8965" max="8970" width="5" style="2" customWidth="1"/>
    <col min="8971" max="8971" width="7" style="2" customWidth="1"/>
    <col min="8972" max="8972" width="9" style="2" customWidth="1"/>
    <col min="8973" max="9217" width="9.140625" style="2"/>
    <col min="9218" max="9218" width="6.28515625" style="2" customWidth="1"/>
    <col min="9219" max="9219" width="23.85546875" style="2" customWidth="1"/>
    <col min="9220" max="9220" width="5.7109375" style="2" customWidth="1"/>
    <col min="9221" max="9226" width="5" style="2" customWidth="1"/>
    <col min="9227" max="9227" width="7" style="2" customWidth="1"/>
    <col min="9228" max="9228" width="9" style="2" customWidth="1"/>
    <col min="9229" max="9473" width="9.140625" style="2"/>
    <col min="9474" max="9474" width="6.28515625" style="2" customWidth="1"/>
    <col min="9475" max="9475" width="23.85546875" style="2" customWidth="1"/>
    <col min="9476" max="9476" width="5.7109375" style="2" customWidth="1"/>
    <col min="9477" max="9482" width="5" style="2" customWidth="1"/>
    <col min="9483" max="9483" width="7" style="2" customWidth="1"/>
    <col min="9484" max="9484" width="9" style="2" customWidth="1"/>
    <col min="9485" max="9729" width="9.140625" style="2"/>
    <col min="9730" max="9730" width="6.28515625" style="2" customWidth="1"/>
    <col min="9731" max="9731" width="23.85546875" style="2" customWidth="1"/>
    <col min="9732" max="9732" width="5.7109375" style="2" customWidth="1"/>
    <col min="9733" max="9738" width="5" style="2" customWidth="1"/>
    <col min="9739" max="9739" width="7" style="2" customWidth="1"/>
    <col min="9740" max="9740" width="9" style="2" customWidth="1"/>
    <col min="9741" max="9985" width="9.140625" style="2"/>
    <col min="9986" max="9986" width="6.28515625" style="2" customWidth="1"/>
    <col min="9987" max="9987" width="23.85546875" style="2" customWidth="1"/>
    <col min="9988" max="9988" width="5.7109375" style="2" customWidth="1"/>
    <col min="9989" max="9994" width="5" style="2" customWidth="1"/>
    <col min="9995" max="9995" width="7" style="2" customWidth="1"/>
    <col min="9996" max="9996" width="9" style="2" customWidth="1"/>
    <col min="9997" max="10241" width="9.140625" style="2"/>
    <col min="10242" max="10242" width="6.28515625" style="2" customWidth="1"/>
    <col min="10243" max="10243" width="23.85546875" style="2" customWidth="1"/>
    <col min="10244" max="10244" width="5.7109375" style="2" customWidth="1"/>
    <col min="10245" max="10250" width="5" style="2" customWidth="1"/>
    <col min="10251" max="10251" width="7" style="2" customWidth="1"/>
    <col min="10252" max="10252" width="9" style="2" customWidth="1"/>
    <col min="10253" max="10497" width="9.140625" style="2"/>
    <col min="10498" max="10498" width="6.28515625" style="2" customWidth="1"/>
    <col min="10499" max="10499" width="23.85546875" style="2" customWidth="1"/>
    <col min="10500" max="10500" width="5.7109375" style="2" customWidth="1"/>
    <col min="10501" max="10506" width="5" style="2" customWidth="1"/>
    <col min="10507" max="10507" width="7" style="2" customWidth="1"/>
    <col min="10508" max="10508" width="9" style="2" customWidth="1"/>
    <col min="10509" max="10753" width="9.140625" style="2"/>
    <col min="10754" max="10754" width="6.28515625" style="2" customWidth="1"/>
    <col min="10755" max="10755" width="23.85546875" style="2" customWidth="1"/>
    <col min="10756" max="10756" width="5.7109375" style="2" customWidth="1"/>
    <col min="10757" max="10762" width="5" style="2" customWidth="1"/>
    <col min="10763" max="10763" width="7" style="2" customWidth="1"/>
    <col min="10764" max="10764" width="9" style="2" customWidth="1"/>
    <col min="10765" max="11009" width="9.140625" style="2"/>
    <col min="11010" max="11010" width="6.28515625" style="2" customWidth="1"/>
    <col min="11011" max="11011" width="23.85546875" style="2" customWidth="1"/>
    <col min="11012" max="11012" width="5.7109375" style="2" customWidth="1"/>
    <col min="11013" max="11018" width="5" style="2" customWidth="1"/>
    <col min="11019" max="11019" width="7" style="2" customWidth="1"/>
    <col min="11020" max="11020" width="9" style="2" customWidth="1"/>
    <col min="11021" max="11265" width="9.140625" style="2"/>
    <col min="11266" max="11266" width="6.28515625" style="2" customWidth="1"/>
    <col min="11267" max="11267" width="23.85546875" style="2" customWidth="1"/>
    <col min="11268" max="11268" width="5.7109375" style="2" customWidth="1"/>
    <col min="11269" max="11274" width="5" style="2" customWidth="1"/>
    <col min="11275" max="11275" width="7" style="2" customWidth="1"/>
    <col min="11276" max="11276" width="9" style="2" customWidth="1"/>
    <col min="11277" max="11521" width="9.140625" style="2"/>
    <col min="11522" max="11522" width="6.28515625" style="2" customWidth="1"/>
    <col min="11523" max="11523" width="23.85546875" style="2" customWidth="1"/>
    <col min="11524" max="11524" width="5.7109375" style="2" customWidth="1"/>
    <col min="11525" max="11530" width="5" style="2" customWidth="1"/>
    <col min="11531" max="11531" width="7" style="2" customWidth="1"/>
    <col min="11532" max="11532" width="9" style="2" customWidth="1"/>
    <col min="11533" max="11777" width="9.140625" style="2"/>
    <col min="11778" max="11778" width="6.28515625" style="2" customWidth="1"/>
    <col min="11779" max="11779" width="23.85546875" style="2" customWidth="1"/>
    <col min="11780" max="11780" width="5.7109375" style="2" customWidth="1"/>
    <col min="11781" max="11786" width="5" style="2" customWidth="1"/>
    <col min="11787" max="11787" width="7" style="2" customWidth="1"/>
    <col min="11788" max="11788" width="9" style="2" customWidth="1"/>
    <col min="11789" max="12033" width="9.140625" style="2"/>
    <col min="12034" max="12034" width="6.28515625" style="2" customWidth="1"/>
    <col min="12035" max="12035" width="23.85546875" style="2" customWidth="1"/>
    <col min="12036" max="12036" width="5.7109375" style="2" customWidth="1"/>
    <col min="12037" max="12042" width="5" style="2" customWidth="1"/>
    <col min="12043" max="12043" width="7" style="2" customWidth="1"/>
    <col min="12044" max="12044" width="9" style="2" customWidth="1"/>
    <col min="12045" max="12289" width="9.140625" style="2"/>
    <col min="12290" max="12290" width="6.28515625" style="2" customWidth="1"/>
    <col min="12291" max="12291" width="23.85546875" style="2" customWidth="1"/>
    <col min="12292" max="12292" width="5.7109375" style="2" customWidth="1"/>
    <col min="12293" max="12298" width="5" style="2" customWidth="1"/>
    <col min="12299" max="12299" width="7" style="2" customWidth="1"/>
    <col min="12300" max="12300" width="9" style="2" customWidth="1"/>
    <col min="12301" max="12545" width="9.140625" style="2"/>
    <col min="12546" max="12546" width="6.28515625" style="2" customWidth="1"/>
    <col min="12547" max="12547" width="23.85546875" style="2" customWidth="1"/>
    <col min="12548" max="12548" width="5.7109375" style="2" customWidth="1"/>
    <col min="12549" max="12554" width="5" style="2" customWidth="1"/>
    <col min="12555" max="12555" width="7" style="2" customWidth="1"/>
    <col min="12556" max="12556" width="9" style="2" customWidth="1"/>
    <col min="12557" max="12801" width="9.140625" style="2"/>
    <col min="12802" max="12802" width="6.28515625" style="2" customWidth="1"/>
    <col min="12803" max="12803" width="23.85546875" style="2" customWidth="1"/>
    <col min="12804" max="12804" width="5.7109375" style="2" customWidth="1"/>
    <col min="12805" max="12810" width="5" style="2" customWidth="1"/>
    <col min="12811" max="12811" width="7" style="2" customWidth="1"/>
    <col min="12812" max="12812" width="9" style="2" customWidth="1"/>
    <col min="12813" max="13057" width="9.140625" style="2"/>
    <col min="13058" max="13058" width="6.28515625" style="2" customWidth="1"/>
    <col min="13059" max="13059" width="23.85546875" style="2" customWidth="1"/>
    <col min="13060" max="13060" width="5.7109375" style="2" customWidth="1"/>
    <col min="13061" max="13066" width="5" style="2" customWidth="1"/>
    <col min="13067" max="13067" width="7" style="2" customWidth="1"/>
    <col min="13068" max="13068" width="9" style="2" customWidth="1"/>
    <col min="13069" max="13313" width="9.140625" style="2"/>
    <col min="13314" max="13314" width="6.28515625" style="2" customWidth="1"/>
    <col min="13315" max="13315" width="23.85546875" style="2" customWidth="1"/>
    <col min="13316" max="13316" width="5.7109375" style="2" customWidth="1"/>
    <col min="13317" max="13322" width="5" style="2" customWidth="1"/>
    <col min="13323" max="13323" width="7" style="2" customWidth="1"/>
    <col min="13324" max="13324" width="9" style="2" customWidth="1"/>
    <col min="13325" max="13569" width="9.140625" style="2"/>
    <col min="13570" max="13570" width="6.28515625" style="2" customWidth="1"/>
    <col min="13571" max="13571" width="23.85546875" style="2" customWidth="1"/>
    <col min="13572" max="13572" width="5.7109375" style="2" customWidth="1"/>
    <col min="13573" max="13578" width="5" style="2" customWidth="1"/>
    <col min="13579" max="13579" width="7" style="2" customWidth="1"/>
    <col min="13580" max="13580" width="9" style="2" customWidth="1"/>
    <col min="13581" max="13825" width="9.140625" style="2"/>
    <col min="13826" max="13826" width="6.28515625" style="2" customWidth="1"/>
    <col min="13827" max="13827" width="23.85546875" style="2" customWidth="1"/>
    <col min="13828" max="13828" width="5.7109375" style="2" customWidth="1"/>
    <col min="13829" max="13834" width="5" style="2" customWidth="1"/>
    <col min="13835" max="13835" width="7" style="2" customWidth="1"/>
    <col min="13836" max="13836" width="9" style="2" customWidth="1"/>
    <col min="13837" max="14081" width="9.140625" style="2"/>
    <col min="14082" max="14082" width="6.28515625" style="2" customWidth="1"/>
    <col min="14083" max="14083" width="23.85546875" style="2" customWidth="1"/>
    <col min="14084" max="14084" width="5.7109375" style="2" customWidth="1"/>
    <col min="14085" max="14090" width="5" style="2" customWidth="1"/>
    <col min="14091" max="14091" width="7" style="2" customWidth="1"/>
    <col min="14092" max="14092" width="9" style="2" customWidth="1"/>
    <col min="14093" max="14337" width="9.140625" style="2"/>
    <col min="14338" max="14338" width="6.28515625" style="2" customWidth="1"/>
    <col min="14339" max="14339" width="23.85546875" style="2" customWidth="1"/>
    <col min="14340" max="14340" width="5.7109375" style="2" customWidth="1"/>
    <col min="14341" max="14346" width="5" style="2" customWidth="1"/>
    <col min="14347" max="14347" width="7" style="2" customWidth="1"/>
    <col min="14348" max="14348" width="9" style="2" customWidth="1"/>
    <col min="14349" max="14593" width="9.140625" style="2"/>
    <col min="14594" max="14594" width="6.28515625" style="2" customWidth="1"/>
    <col min="14595" max="14595" width="23.85546875" style="2" customWidth="1"/>
    <col min="14596" max="14596" width="5.7109375" style="2" customWidth="1"/>
    <col min="14597" max="14602" width="5" style="2" customWidth="1"/>
    <col min="14603" max="14603" width="7" style="2" customWidth="1"/>
    <col min="14604" max="14604" width="9" style="2" customWidth="1"/>
    <col min="14605" max="14849" width="9.140625" style="2"/>
    <col min="14850" max="14850" width="6.28515625" style="2" customWidth="1"/>
    <col min="14851" max="14851" width="23.85546875" style="2" customWidth="1"/>
    <col min="14852" max="14852" width="5.7109375" style="2" customWidth="1"/>
    <col min="14853" max="14858" width="5" style="2" customWidth="1"/>
    <col min="14859" max="14859" width="7" style="2" customWidth="1"/>
    <col min="14860" max="14860" width="9" style="2" customWidth="1"/>
    <col min="14861" max="15105" width="9.140625" style="2"/>
    <col min="15106" max="15106" width="6.28515625" style="2" customWidth="1"/>
    <col min="15107" max="15107" width="23.85546875" style="2" customWidth="1"/>
    <col min="15108" max="15108" width="5.7109375" style="2" customWidth="1"/>
    <col min="15109" max="15114" width="5" style="2" customWidth="1"/>
    <col min="15115" max="15115" width="7" style="2" customWidth="1"/>
    <col min="15116" max="15116" width="9" style="2" customWidth="1"/>
    <col min="15117" max="15361" width="9.140625" style="2"/>
    <col min="15362" max="15362" width="6.28515625" style="2" customWidth="1"/>
    <col min="15363" max="15363" width="23.85546875" style="2" customWidth="1"/>
    <col min="15364" max="15364" width="5.7109375" style="2" customWidth="1"/>
    <col min="15365" max="15370" width="5" style="2" customWidth="1"/>
    <col min="15371" max="15371" width="7" style="2" customWidth="1"/>
    <col min="15372" max="15372" width="9" style="2" customWidth="1"/>
    <col min="15373" max="15617" width="9.140625" style="2"/>
    <col min="15618" max="15618" width="6.28515625" style="2" customWidth="1"/>
    <col min="15619" max="15619" width="23.85546875" style="2" customWidth="1"/>
    <col min="15620" max="15620" width="5.7109375" style="2" customWidth="1"/>
    <col min="15621" max="15626" width="5" style="2" customWidth="1"/>
    <col min="15627" max="15627" width="7" style="2" customWidth="1"/>
    <col min="15628" max="15628" width="9" style="2" customWidth="1"/>
    <col min="15629" max="15873" width="9.140625" style="2"/>
    <col min="15874" max="15874" width="6.28515625" style="2" customWidth="1"/>
    <col min="15875" max="15875" width="23.85546875" style="2" customWidth="1"/>
    <col min="15876" max="15876" width="5.7109375" style="2" customWidth="1"/>
    <col min="15877" max="15882" width="5" style="2" customWidth="1"/>
    <col min="15883" max="15883" width="7" style="2" customWidth="1"/>
    <col min="15884" max="15884" width="9" style="2" customWidth="1"/>
    <col min="15885" max="16129" width="9.140625" style="2"/>
    <col min="16130" max="16130" width="6.28515625" style="2" customWidth="1"/>
    <col min="16131" max="16131" width="23.85546875" style="2" customWidth="1"/>
    <col min="16132" max="16132" width="5.7109375" style="2" customWidth="1"/>
    <col min="16133" max="16138" width="5" style="2" customWidth="1"/>
    <col min="16139" max="16139" width="7" style="2" customWidth="1"/>
    <col min="16140" max="16140" width="9" style="2" customWidth="1"/>
    <col min="16141" max="16384" width="9.140625" style="2"/>
  </cols>
  <sheetData>
    <row r="1" spans="1:28" ht="20.25" x14ac:dyDescent="0.3">
      <c r="D1" s="3" t="s">
        <v>41</v>
      </c>
      <c r="E1" s="3"/>
      <c r="F1" s="3"/>
      <c r="G1" s="3"/>
      <c r="H1" s="3"/>
      <c r="I1" s="3"/>
      <c r="J1" s="3"/>
    </row>
    <row r="2" spans="1:28" ht="16.5" thickBot="1" x14ac:dyDescent="0.3">
      <c r="D2" s="4" t="s">
        <v>42</v>
      </c>
      <c r="E2" s="4"/>
      <c r="F2" s="4"/>
      <c r="G2" s="4"/>
      <c r="H2" s="4"/>
      <c r="I2" s="4"/>
      <c r="J2" s="4"/>
    </row>
    <row r="3" spans="1:28" ht="43.5" customHeight="1" thickBot="1" x14ac:dyDescent="0.3">
      <c r="D3" s="5" t="s">
        <v>0</v>
      </c>
      <c r="E3" s="5"/>
      <c r="F3" s="5"/>
      <c r="G3" s="5"/>
      <c r="H3" s="5"/>
      <c r="I3" s="5"/>
      <c r="J3" s="6"/>
      <c r="K3" s="69" t="s">
        <v>13</v>
      </c>
      <c r="L3" s="70"/>
    </row>
    <row r="4" spans="1:28" s="9" customFormat="1" ht="12.75" customHeight="1" x14ac:dyDescent="0.2">
      <c r="A4" s="7" t="s">
        <v>1</v>
      </c>
      <c r="B4" s="75" t="s">
        <v>2</v>
      </c>
      <c r="C4" s="75" t="s">
        <v>7</v>
      </c>
      <c r="D4" s="75" t="s">
        <v>3</v>
      </c>
      <c r="E4" s="71">
        <v>1</v>
      </c>
      <c r="F4" s="71">
        <v>2</v>
      </c>
      <c r="G4" s="71">
        <v>3</v>
      </c>
      <c r="H4" s="71">
        <v>4</v>
      </c>
      <c r="I4" s="71">
        <v>5</v>
      </c>
      <c r="J4" s="73" t="s">
        <v>9</v>
      </c>
      <c r="K4" s="7" t="s">
        <v>4</v>
      </c>
      <c r="L4" s="7" t="s">
        <v>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9" customFormat="1" ht="13.5" customHeight="1" x14ac:dyDescent="0.25">
      <c r="A5" s="10"/>
      <c r="B5" s="76"/>
      <c r="C5" s="76"/>
      <c r="D5" s="76"/>
      <c r="E5" s="77"/>
      <c r="F5" s="77"/>
      <c r="G5" s="77"/>
      <c r="H5" s="77"/>
      <c r="I5" s="77"/>
      <c r="J5" s="74"/>
      <c r="K5" s="12" t="s">
        <v>8</v>
      </c>
      <c r="L5" s="12" t="s">
        <v>8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7" customFormat="1" ht="17.25" customHeight="1" x14ac:dyDescent="0.2">
      <c r="A6" s="13">
        <v>1</v>
      </c>
      <c r="B6" s="14" t="s">
        <v>61</v>
      </c>
      <c r="C6" s="14" t="s">
        <v>23</v>
      </c>
      <c r="D6" s="14"/>
      <c r="E6" s="14">
        <v>199</v>
      </c>
      <c r="F6" s="14">
        <v>224</v>
      </c>
      <c r="G6" s="14">
        <v>212</v>
      </c>
      <c r="H6" s="14">
        <v>193</v>
      </c>
      <c r="I6" s="14">
        <v>195</v>
      </c>
      <c r="J6" s="14">
        <v>140</v>
      </c>
      <c r="K6" s="15">
        <f>SUM(LARGE(E6:J6,{1,2,3,4,5}))+D6*5</f>
        <v>1023</v>
      </c>
      <c r="L6" s="16">
        <f>AVERAGE(LARGE(E6:J6,{1,2,3,4,5}))</f>
        <v>204.6</v>
      </c>
    </row>
    <row r="7" spans="1:28" s="17" customFormat="1" ht="17.25" customHeight="1" x14ac:dyDescent="0.2">
      <c r="A7" s="13">
        <v>2</v>
      </c>
      <c r="B7" s="14" t="s">
        <v>64</v>
      </c>
      <c r="C7" s="14" t="s">
        <v>21</v>
      </c>
      <c r="D7" s="14"/>
      <c r="E7" s="14">
        <v>171</v>
      </c>
      <c r="F7" s="14">
        <v>211</v>
      </c>
      <c r="G7" s="14">
        <v>184</v>
      </c>
      <c r="H7" s="14">
        <v>257</v>
      </c>
      <c r="I7" s="14">
        <v>165</v>
      </c>
      <c r="J7" s="14">
        <v>200</v>
      </c>
      <c r="K7" s="15">
        <f>SUM(LARGE(E7:J7,{1,2,3,4,5}))+D7*5</f>
        <v>1023</v>
      </c>
      <c r="L7" s="16">
        <f>AVERAGE(LARGE(E7:J7,{1,2,3,4,5}))</f>
        <v>204.6</v>
      </c>
    </row>
    <row r="8" spans="1:28" s="17" customFormat="1" ht="17.25" customHeight="1" x14ac:dyDescent="0.2">
      <c r="A8" s="13">
        <v>3</v>
      </c>
      <c r="B8" s="14" t="s">
        <v>58</v>
      </c>
      <c r="C8" s="14" t="s">
        <v>23</v>
      </c>
      <c r="D8" s="14"/>
      <c r="E8" s="14">
        <v>191</v>
      </c>
      <c r="F8" s="14">
        <v>215</v>
      </c>
      <c r="G8" s="14">
        <v>199</v>
      </c>
      <c r="H8" s="14">
        <v>185</v>
      </c>
      <c r="I8" s="14">
        <v>205</v>
      </c>
      <c r="J8" s="14"/>
      <c r="K8" s="15">
        <f>SUM(LARGE(E8:J8,{1,2,3,4,5}))+D8*5</f>
        <v>995</v>
      </c>
      <c r="L8" s="16">
        <f>AVERAGE(LARGE(E8:J8,{1,2,3,4,5}))</f>
        <v>199</v>
      </c>
    </row>
    <row r="9" spans="1:28" s="17" customFormat="1" ht="17.25" customHeight="1" x14ac:dyDescent="0.2">
      <c r="A9" s="13">
        <v>4</v>
      </c>
      <c r="B9" s="14" t="s">
        <v>63</v>
      </c>
      <c r="C9" s="14" t="s">
        <v>23</v>
      </c>
      <c r="D9" s="14"/>
      <c r="E9" s="14">
        <v>195</v>
      </c>
      <c r="F9" s="14">
        <v>177</v>
      </c>
      <c r="G9" s="14">
        <v>156</v>
      </c>
      <c r="H9" s="14">
        <v>204</v>
      </c>
      <c r="I9" s="14">
        <v>169</v>
      </c>
      <c r="J9" s="14"/>
      <c r="K9" s="15">
        <f>SUM(LARGE(E9:J9,{1,2,3,4,5}))+D9*5</f>
        <v>901</v>
      </c>
      <c r="L9" s="16">
        <f>AVERAGE(LARGE(E9:J9,{1,2,3,4,5}))</f>
        <v>180.2</v>
      </c>
      <c r="P9" s="17" t="s">
        <v>59</v>
      </c>
    </row>
    <row r="10" spans="1:28" s="17" customFormat="1" ht="17.25" customHeight="1" x14ac:dyDescent="0.2">
      <c r="A10" s="13">
        <v>5</v>
      </c>
      <c r="B10" s="14" t="s">
        <v>51</v>
      </c>
      <c r="C10" s="14" t="s">
        <v>21</v>
      </c>
      <c r="D10" s="14"/>
      <c r="E10" s="14">
        <v>203</v>
      </c>
      <c r="F10" s="14">
        <v>182</v>
      </c>
      <c r="G10" s="14">
        <v>148</v>
      </c>
      <c r="H10" s="14">
        <v>167</v>
      </c>
      <c r="I10" s="14">
        <v>183</v>
      </c>
      <c r="J10" s="14">
        <v>163</v>
      </c>
      <c r="K10" s="15">
        <f>SUM(LARGE(E10:J10,{1,2,3,4,5}))+D10*5</f>
        <v>898</v>
      </c>
      <c r="L10" s="16">
        <f>AVERAGE(LARGE(E10:J10,{1,2,3,4,5}))</f>
        <v>179.6</v>
      </c>
    </row>
    <row r="11" spans="1:28" s="17" customFormat="1" ht="17.25" customHeight="1" x14ac:dyDescent="0.2">
      <c r="A11" s="13">
        <v>6</v>
      </c>
      <c r="B11" s="14" t="s">
        <v>44</v>
      </c>
      <c r="C11" s="14" t="s">
        <v>21</v>
      </c>
      <c r="D11" s="14">
        <v>8</v>
      </c>
      <c r="E11" s="14">
        <v>194</v>
      </c>
      <c r="F11" s="14">
        <v>137</v>
      </c>
      <c r="G11" s="14">
        <v>143</v>
      </c>
      <c r="H11" s="14">
        <v>182</v>
      </c>
      <c r="I11" s="14">
        <v>190</v>
      </c>
      <c r="J11" s="14"/>
      <c r="K11" s="15">
        <f>SUM(LARGE(E11:J11,{1,2,3,4,5}))+D11*5</f>
        <v>886</v>
      </c>
      <c r="L11" s="16">
        <f>AVERAGE(LARGE(E11:J11,{1,2,3,4,5}))</f>
        <v>169.2</v>
      </c>
    </row>
    <row r="12" spans="1:28" s="17" customFormat="1" ht="17.25" customHeight="1" x14ac:dyDescent="0.2">
      <c r="A12" s="13">
        <v>7</v>
      </c>
      <c r="B12" s="14" t="s">
        <v>55</v>
      </c>
      <c r="C12" s="14" t="s">
        <v>21</v>
      </c>
      <c r="D12" s="14"/>
      <c r="E12" s="14">
        <v>145</v>
      </c>
      <c r="F12" s="14">
        <v>223</v>
      </c>
      <c r="G12" s="14">
        <v>140</v>
      </c>
      <c r="H12" s="14">
        <v>173</v>
      </c>
      <c r="I12" s="14">
        <v>182</v>
      </c>
      <c r="J12" s="14">
        <v>158</v>
      </c>
      <c r="K12" s="15">
        <f>SUM(LARGE(E12:J12,{1,2,3,4,5}))+D12*5</f>
        <v>881</v>
      </c>
      <c r="L12" s="16">
        <f>AVERAGE(LARGE(E12:J12,{1,2,3,4,5}))</f>
        <v>176.2</v>
      </c>
    </row>
    <row r="13" spans="1:28" s="17" customFormat="1" ht="17.25" customHeight="1" x14ac:dyDescent="0.2">
      <c r="A13" s="13">
        <v>8</v>
      </c>
      <c r="B13" s="14" t="s">
        <v>22</v>
      </c>
      <c r="C13" s="14" t="s">
        <v>23</v>
      </c>
      <c r="D13" s="14"/>
      <c r="E13" s="14">
        <v>185</v>
      </c>
      <c r="F13" s="14">
        <v>185</v>
      </c>
      <c r="G13" s="14">
        <v>202</v>
      </c>
      <c r="H13" s="14">
        <v>164</v>
      </c>
      <c r="I13" s="14">
        <v>138</v>
      </c>
      <c r="J13" s="14"/>
      <c r="K13" s="15">
        <f>SUM(LARGE(E13:J13,{1,2,3,4,5}))+D13*5</f>
        <v>874</v>
      </c>
      <c r="L13" s="16">
        <f>AVERAGE(LARGE(E13:J13,{1,2,3,4,5}))</f>
        <v>174.8</v>
      </c>
    </row>
    <row r="14" spans="1:28" s="17" customFormat="1" ht="17.25" customHeight="1" x14ac:dyDescent="0.2">
      <c r="A14" s="13">
        <v>9</v>
      </c>
      <c r="B14" s="14" t="s">
        <v>52</v>
      </c>
      <c r="C14" s="14" t="s">
        <v>23</v>
      </c>
      <c r="D14" s="14"/>
      <c r="E14" s="14">
        <v>213</v>
      </c>
      <c r="F14" s="14">
        <v>159</v>
      </c>
      <c r="G14" s="14">
        <v>160</v>
      </c>
      <c r="H14" s="14">
        <v>179</v>
      </c>
      <c r="I14" s="14">
        <v>142</v>
      </c>
      <c r="J14" s="14"/>
      <c r="K14" s="15">
        <f>SUM(LARGE(E14:J14,{1,2,3,4,5}))+D14*5</f>
        <v>853</v>
      </c>
      <c r="L14" s="16">
        <f>AVERAGE(LARGE(E14:J14,{1,2,3,4,5}))</f>
        <v>170.6</v>
      </c>
    </row>
    <row r="15" spans="1:28" s="17" customFormat="1" ht="17.25" customHeight="1" x14ac:dyDescent="0.2">
      <c r="A15" s="13">
        <v>10</v>
      </c>
      <c r="B15" s="14" t="s">
        <v>53</v>
      </c>
      <c r="C15" s="14" t="s">
        <v>21</v>
      </c>
      <c r="D15" s="14"/>
      <c r="E15" s="14">
        <v>155</v>
      </c>
      <c r="F15" s="14">
        <v>165</v>
      </c>
      <c r="G15" s="14">
        <v>162</v>
      </c>
      <c r="H15" s="14">
        <v>153</v>
      </c>
      <c r="I15" s="14">
        <v>168</v>
      </c>
      <c r="J15" s="14"/>
      <c r="K15" s="15">
        <f>SUM(LARGE(E15:J15,{1,2,3,4,5}))+D15*5</f>
        <v>803</v>
      </c>
      <c r="L15" s="16">
        <f>AVERAGE(LARGE(E15:J15,{1,2,3,4,5}))</f>
        <v>160.6</v>
      </c>
      <c r="M15" s="17" t="s">
        <v>6</v>
      </c>
    </row>
    <row r="16" spans="1:28" s="17" customFormat="1" ht="17.25" customHeight="1" x14ac:dyDescent="0.2">
      <c r="A16" s="13">
        <v>11</v>
      </c>
      <c r="B16" s="14" t="s">
        <v>60</v>
      </c>
      <c r="C16" s="14" t="s">
        <v>21</v>
      </c>
      <c r="D16" s="14"/>
      <c r="E16" s="14">
        <v>200</v>
      </c>
      <c r="F16" s="14">
        <v>134</v>
      </c>
      <c r="G16" s="14">
        <v>179</v>
      </c>
      <c r="H16" s="14">
        <v>128</v>
      </c>
      <c r="I16" s="14">
        <v>153</v>
      </c>
      <c r="J16" s="14"/>
      <c r="K16" s="15">
        <f>SUM(LARGE(E16:J16,{1,2,3,4,5}))+D16*5</f>
        <v>794</v>
      </c>
      <c r="L16" s="16">
        <f>AVERAGE(LARGE(E16:J16,{1,2,3,4,5}))</f>
        <v>158.80000000000001</v>
      </c>
    </row>
    <row r="17" spans="1:12" s="17" customFormat="1" ht="17.25" customHeight="1" x14ac:dyDescent="0.2">
      <c r="A17" s="13">
        <v>12</v>
      </c>
      <c r="B17" s="14" t="s">
        <v>62</v>
      </c>
      <c r="C17" s="14" t="s">
        <v>21</v>
      </c>
      <c r="D17" s="14"/>
      <c r="E17" s="14">
        <v>165</v>
      </c>
      <c r="F17" s="14">
        <v>154</v>
      </c>
      <c r="G17" s="14">
        <v>150</v>
      </c>
      <c r="H17" s="14">
        <v>146</v>
      </c>
      <c r="I17" s="14">
        <v>149</v>
      </c>
      <c r="J17" s="14"/>
      <c r="K17" s="15">
        <f>SUM(LARGE(E17:J17,{1,2,3,4,5}))+D17*5</f>
        <v>764</v>
      </c>
      <c r="L17" s="16">
        <f>AVERAGE(LARGE(E17:J17,{1,2,3,4,5}))</f>
        <v>152.80000000000001</v>
      </c>
    </row>
    <row r="18" spans="1:12" s="17" customFormat="1" ht="17.25" customHeight="1" x14ac:dyDescent="0.2">
      <c r="A18" s="13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5" t="e">
        <f>SUM(LARGE(E18:J18,{1,2,3,4,5}))+D18*5</f>
        <v>#NUM!</v>
      </c>
      <c r="L18" s="16" t="e">
        <f>AVERAGE(LARGE(E18:J18,{1,2,3,4,5}))</f>
        <v>#NUM!</v>
      </c>
    </row>
    <row r="19" spans="1:12" s="17" customFormat="1" ht="17.25" customHeight="1" x14ac:dyDescent="0.2">
      <c r="A19" s="13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5" t="e">
        <f>SUM(LARGE(E19:J19,{1,2,3,4,5}))+D19*5</f>
        <v>#NUM!</v>
      </c>
      <c r="L19" s="16" t="e">
        <f>AVERAGE(LARGE(E19:J19,{1,2,3,4,5}))</f>
        <v>#NUM!</v>
      </c>
    </row>
    <row r="20" spans="1:12" s="17" customFormat="1" ht="17.25" customHeight="1" thickBot="1" x14ac:dyDescent="0.25">
      <c r="A20" s="13">
        <v>15</v>
      </c>
      <c r="B20" s="19"/>
      <c r="C20" s="19"/>
      <c r="D20" s="19"/>
      <c r="E20" s="19"/>
      <c r="F20" s="19"/>
      <c r="G20" s="19"/>
      <c r="H20" s="19"/>
      <c r="I20" s="19"/>
      <c r="J20" s="19"/>
      <c r="K20" s="15" t="e">
        <f>SUM(LARGE(E20:J20,{1,2,3,4,5}))+D20*5</f>
        <v>#NUM!</v>
      </c>
      <c r="L20" s="16" t="e">
        <f>AVERAGE(LARGE(E20:J20,{1,2,3,4,5}))</f>
        <v>#NUM!</v>
      </c>
    </row>
    <row r="21" spans="1:12" s="17" customFormat="1" ht="17.25" customHeight="1" thickTop="1" x14ac:dyDescent="0.2">
      <c r="A21" s="13">
        <v>16</v>
      </c>
      <c r="B21" s="21"/>
      <c r="C21" s="21"/>
      <c r="D21" s="21"/>
      <c r="E21" s="21"/>
      <c r="F21" s="21"/>
      <c r="G21" s="21"/>
      <c r="H21" s="21"/>
      <c r="I21" s="21"/>
      <c r="J21" s="21"/>
      <c r="K21" s="15" t="e">
        <f>SUM(LARGE(E21:J21,{1,2,3,4,5}))+D21*5</f>
        <v>#NUM!</v>
      </c>
      <c r="L21" s="16" t="e">
        <f>AVERAGE(LARGE(E21:J21,{1,2,3,4,5}))</f>
        <v>#NUM!</v>
      </c>
    </row>
    <row r="22" spans="1:12" s="17" customFormat="1" ht="17.25" customHeight="1" x14ac:dyDescent="0.2">
      <c r="A22" s="13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5" t="e">
        <f>SUM(LARGE(E22:J22,{1,2,3,4,5}))+D22*5</f>
        <v>#NUM!</v>
      </c>
      <c r="L22" s="16" t="e">
        <f>AVERAGE(LARGE(E22:J22,{1,2,3,4,5}))</f>
        <v>#NUM!</v>
      </c>
    </row>
    <row r="23" spans="1:12" s="17" customFormat="1" ht="17.25" customHeight="1" x14ac:dyDescent="0.2">
      <c r="A23" s="13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 t="e">
        <f>SUM(LARGE(E23:J23,{1,2,3,4,5}))+D23*5</f>
        <v>#NUM!</v>
      </c>
      <c r="L23" s="16" t="e">
        <f>AVERAGE(LARGE(E23:J23,{1,2,3,4,5}))</f>
        <v>#NUM!</v>
      </c>
    </row>
    <row r="24" spans="1:12" s="17" customFormat="1" ht="17.25" customHeight="1" x14ac:dyDescent="0.2">
      <c r="A24" s="13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5" t="e">
        <f>SUM(LARGE(E24:J24,{1,2,3,4,5}))+D24*5</f>
        <v>#NUM!</v>
      </c>
      <c r="L24" s="16" t="e">
        <f>AVERAGE(LARGE(E24:J24,{1,2,3,4,5}))</f>
        <v>#NUM!</v>
      </c>
    </row>
    <row r="25" spans="1:12" ht="17.25" customHeight="1" x14ac:dyDescent="0.2">
      <c r="A25" s="13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5" t="e">
        <f>SUM(LARGE(E25:J25,{1,2,3,4,5}))+D25*5</f>
        <v>#NUM!</v>
      </c>
      <c r="L25" s="16" t="e">
        <f>AVERAGE(LARGE(E25:J25,{1,2,3,4,5}))</f>
        <v>#NUM!</v>
      </c>
    </row>
    <row r="26" spans="1:12" ht="17.25" customHeight="1" x14ac:dyDescent="0.2">
      <c r="A26" s="13">
        <v>21</v>
      </c>
      <c r="B26" s="22"/>
      <c r="C26" s="22"/>
      <c r="D26" s="22"/>
      <c r="E26" s="14"/>
      <c r="F26" s="14"/>
      <c r="G26" s="14"/>
      <c r="H26" s="14"/>
      <c r="I26" s="14"/>
      <c r="J26" s="14"/>
      <c r="K26" s="15" t="e">
        <f>SUM(LARGE(E26:J26,{1,2,3,4,5}))+D26*5</f>
        <v>#NUM!</v>
      </c>
      <c r="L26" s="16" t="e">
        <f>AVERAGE(LARGE(E26:J26,{1,2,3,4,5}))</f>
        <v>#NUM!</v>
      </c>
    </row>
    <row r="27" spans="1:12" ht="17.25" customHeight="1" x14ac:dyDescent="0.2">
      <c r="A27" s="13">
        <v>22</v>
      </c>
      <c r="B27" s="22"/>
      <c r="C27" s="22"/>
      <c r="D27" s="14"/>
      <c r="E27" s="14"/>
      <c r="F27" s="14"/>
      <c r="G27" s="14"/>
      <c r="H27" s="14"/>
      <c r="I27" s="14"/>
      <c r="J27" s="14"/>
      <c r="K27" s="15" t="e">
        <f>SUM(LARGE(E27:J27,{1,2,3,4,5}))+D27*5</f>
        <v>#NUM!</v>
      </c>
      <c r="L27" s="16" t="e">
        <f>AVERAGE(LARGE(E27:J27,{1,2,3,4,5}))</f>
        <v>#NUM!</v>
      </c>
    </row>
    <row r="28" spans="1:12" ht="17.25" customHeight="1" x14ac:dyDescent="0.2">
      <c r="A28" s="13">
        <v>23</v>
      </c>
      <c r="B28" s="22"/>
      <c r="C28" s="22"/>
      <c r="D28" s="22"/>
      <c r="E28" s="14"/>
      <c r="F28" s="14"/>
      <c r="G28" s="14"/>
      <c r="H28" s="14"/>
      <c r="I28" s="14"/>
      <c r="J28" s="14"/>
      <c r="K28" s="15" t="e">
        <f>SUM(LARGE(E28:J28,{1,2,3,4,5}))+D28*5</f>
        <v>#NUM!</v>
      </c>
      <c r="L28" s="16" t="e">
        <f>AVERAGE(LARGE(E28:J28,{1,2,3,4,5}))</f>
        <v>#NUM!</v>
      </c>
    </row>
    <row r="29" spans="1:12" ht="17.25" customHeight="1" x14ac:dyDescent="0.2">
      <c r="A29" s="13">
        <v>24</v>
      </c>
      <c r="B29" s="14"/>
      <c r="C29" s="14"/>
      <c r="D29" s="14"/>
      <c r="E29" s="14"/>
      <c r="F29" s="14"/>
      <c r="G29" s="14"/>
      <c r="H29" s="14"/>
      <c r="I29" s="14"/>
      <c r="J29" s="14"/>
      <c r="K29" s="15" t="e">
        <f>SUM(LARGE(E29:J29,{1,2,3,4,5}))+D29*5</f>
        <v>#NUM!</v>
      </c>
      <c r="L29" s="16" t="e">
        <f>AVERAGE(LARGE(E29:J29,{1,2,3,4,5}))</f>
        <v>#NUM!</v>
      </c>
    </row>
  </sheetData>
  <sortState ref="B6:L17">
    <sortCondition descending="1" ref="K6:K17"/>
  </sortState>
  <mergeCells count="10">
    <mergeCell ref="K3:L3"/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</vt:i4>
      </vt:variant>
    </vt:vector>
  </HeadingPairs>
  <TitlesOfParts>
    <vt:vector size="20" baseType="lpstr">
      <vt:lpstr>Final Open</vt:lpstr>
      <vt:lpstr>Общая Open</vt:lpstr>
      <vt:lpstr>Final A</vt:lpstr>
      <vt:lpstr>Общая A</vt:lpstr>
      <vt:lpstr>Группа 1</vt:lpstr>
      <vt:lpstr>Группа 2</vt:lpstr>
      <vt:lpstr>День 21.01</vt:lpstr>
      <vt:lpstr>Группа 3</vt:lpstr>
      <vt:lpstr>Группа 4</vt:lpstr>
      <vt:lpstr>Группа 5</vt:lpstr>
      <vt:lpstr>День 22.01</vt:lpstr>
      <vt:lpstr>Группа 6</vt:lpstr>
      <vt:lpstr>Группа 7</vt:lpstr>
      <vt:lpstr>Группа 8</vt:lpstr>
      <vt:lpstr>Группа 9</vt:lpstr>
      <vt:lpstr>Группа 10</vt:lpstr>
      <vt:lpstr>Группа 11</vt:lpstr>
      <vt:lpstr>Группа 12</vt:lpstr>
      <vt:lpstr>Десперадо</vt:lpstr>
      <vt:lpstr>'Общая Open'!Область_печати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2020-01-27T06:36:55Z</dcterms:modified>
</cp:coreProperties>
</file>